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F4BF0B36-B113-4351-9F4F-72B8391E29D2}" xr6:coauthVersionLast="47" xr6:coauthVersionMax="47" xr10:uidLastSave="{00000000-0000-0000-0000-000000000000}"/>
  <bookViews>
    <workbookView xWindow="-120" yWindow="-120" windowWidth="29040" windowHeight="15720" xr2:uid="{AE9E7FEF-7406-4E98-A5CA-7FF9844E44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133" i="1" l="1"/>
  <c r="S133" i="1"/>
  <c r="R133" i="1"/>
  <c r="Q133" i="1"/>
  <c r="P133" i="1"/>
  <c r="O133" i="1"/>
  <c r="N133" i="1"/>
  <c r="M133" i="1"/>
  <c r="L133" i="1"/>
  <c r="K133" i="1"/>
  <c r="T130" i="1"/>
  <c r="S130" i="1"/>
  <c r="R130" i="1"/>
  <c r="Q130" i="1"/>
  <c r="P130" i="1"/>
  <c r="O130" i="1"/>
  <c r="N130" i="1"/>
  <c r="M130" i="1"/>
  <c r="L130" i="1"/>
  <c r="K130" i="1"/>
  <c r="T123" i="1"/>
  <c r="S123" i="1"/>
  <c r="R123" i="1"/>
  <c r="Q123" i="1"/>
  <c r="P123" i="1"/>
  <c r="O123" i="1"/>
  <c r="N123" i="1"/>
  <c r="M123" i="1"/>
  <c r="L123" i="1"/>
  <c r="K123" i="1"/>
  <c r="T119" i="1"/>
  <c r="S119" i="1"/>
  <c r="R119" i="1"/>
  <c r="Q119" i="1"/>
  <c r="P119" i="1"/>
  <c r="O119" i="1"/>
  <c r="N119" i="1"/>
  <c r="M119" i="1"/>
  <c r="L119" i="1"/>
  <c r="K119" i="1"/>
  <c r="T112" i="1"/>
  <c r="S112" i="1"/>
  <c r="R112" i="1"/>
  <c r="Q112" i="1"/>
  <c r="P112" i="1"/>
  <c r="O112" i="1"/>
  <c r="N112" i="1"/>
  <c r="M112" i="1"/>
  <c r="L112" i="1"/>
  <c r="K112" i="1"/>
  <c r="T109" i="1"/>
  <c r="S109" i="1"/>
  <c r="R109" i="1"/>
  <c r="Q109" i="1"/>
  <c r="P109" i="1"/>
  <c r="O109" i="1"/>
  <c r="N109" i="1"/>
  <c r="M109" i="1"/>
  <c r="L109" i="1"/>
  <c r="K109" i="1"/>
  <c r="T101" i="1"/>
  <c r="S101" i="1"/>
  <c r="R101" i="1"/>
  <c r="Q101" i="1"/>
  <c r="P101" i="1"/>
  <c r="O101" i="1"/>
  <c r="N101" i="1"/>
  <c r="M101" i="1"/>
  <c r="L101" i="1"/>
  <c r="K101" i="1"/>
  <c r="T97" i="1"/>
  <c r="S97" i="1"/>
  <c r="R97" i="1"/>
  <c r="Q97" i="1"/>
  <c r="P97" i="1"/>
  <c r="O97" i="1"/>
  <c r="N97" i="1"/>
  <c r="M97" i="1"/>
  <c r="L97" i="1"/>
  <c r="K97" i="1"/>
  <c r="T94" i="1"/>
  <c r="S94" i="1"/>
  <c r="R94" i="1"/>
  <c r="Q94" i="1"/>
  <c r="P94" i="1"/>
  <c r="O94" i="1"/>
  <c r="N94" i="1"/>
  <c r="M94" i="1"/>
  <c r="L94" i="1"/>
  <c r="K94" i="1"/>
  <c r="T90" i="1"/>
  <c r="S90" i="1"/>
  <c r="R90" i="1"/>
  <c r="Q90" i="1"/>
  <c r="P90" i="1"/>
  <c r="O90" i="1"/>
  <c r="N90" i="1"/>
  <c r="M90" i="1"/>
  <c r="L90" i="1"/>
  <c r="K90" i="1"/>
  <c r="T87" i="1"/>
  <c r="S87" i="1"/>
  <c r="R87" i="1"/>
  <c r="Q87" i="1"/>
  <c r="P87" i="1"/>
  <c r="O87" i="1"/>
  <c r="N87" i="1"/>
  <c r="M87" i="1"/>
  <c r="L87" i="1"/>
  <c r="K87" i="1"/>
  <c r="T83" i="1"/>
  <c r="S83" i="1"/>
  <c r="R83" i="1"/>
  <c r="Q83" i="1"/>
  <c r="P83" i="1"/>
  <c r="O83" i="1"/>
  <c r="N83" i="1"/>
  <c r="M83" i="1"/>
  <c r="L83" i="1"/>
  <c r="K83" i="1"/>
  <c r="T78" i="1"/>
  <c r="S78" i="1"/>
  <c r="R78" i="1"/>
  <c r="Q78" i="1"/>
  <c r="P78" i="1"/>
  <c r="O78" i="1"/>
  <c r="N78" i="1"/>
  <c r="M78" i="1"/>
  <c r="L78" i="1"/>
  <c r="K78" i="1"/>
  <c r="T74" i="1"/>
  <c r="S74" i="1"/>
  <c r="R74" i="1"/>
  <c r="Q74" i="1"/>
  <c r="P74" i="1"/>
  <c r="O74" i="1"/>
  <c r="N74" i="1"/>
  <c r="M74" i="1"/>
  <c r="L74" i="1"/>
  <c r="K74" i="1"/>
  <c r="T70" i="1"/>
  <c r="S70" i="1"/>
  <c r="R70" i="1"/>
  <c r="Q70" i="1"/>
  <c r="P70" i="1"/>
  <c r="O70" i="1"/>
  <c r="N70" i="1"/>
  <c r="M70" i="1"/>
  <c r="L70" i="1"/>
  <c r="K70" i="1"/>
  <c r="T67" i="1"/>
  <c r="S67" i="1"/>
  <c r="R67" i="1"/>
  <c r="Q67" i="1"/>
  <c r="P67" i="1"/>
  <c r="O67" i="1"/>
  <c r="N67" i="1"/>
  <c r="M67" i="1"/>
  <c r="L67" i="1"/>
  <c r="K67" i="1"/>
  <c r="T64" i="1"/>
  <c r="S64" i="1"/>
  <c r="R64" i="1"/>
  <c r="Q64" i="1"/>
  <c r="P64" i="1"/>
  <c r="O64" i="1"/>
  <c r="N64" i="1"/>
  <c r="M64" i="1"/>
  <c r="L64" i="1"/>
  <c r="K64" i="1"/>
  <c r="T58" i="1"/>
  <c r="S58" i="1"/>
  <c r="R58" i="1"/>
  <c r="Q58" i="1"/>
  <c r="P58" i="1"/>
  <c r="O58" i="1"/>
  <c r="N58" i="1"/>
  <c r="M58" i="1"/>
  <c r="L58" i="1"/>
  <c r="K58" i="1"/>
  <c r="T54" i="1"/>
  <c r="S54" i="1"/>
  <c r="R54" i="1"/>
  <c r="Q54" i="1"/>
  <c r="P54" i="1"/>
  <c r="O54" i="1"/>
  <c r="N54" i="1"/>
  <c r="M54" i="1"/>
  <c r="L54" i="1"/>
  <c r="K54" i="1"/>
  <c r="T50" i="1"/>
  <c r="S50" i="1"/>
  <c r="R50" i="1"/>
  <c r="Q50" i="1"/>
  <c r="P50" i="1"/>
  <c r="O50" i="1"/>
  <c r="N50" i="1"/>
  <c r="M50" i="1"/>
  <c r="L50" i="1"/>
  <c r="K50" i="1"/>
  <c r="T47" i="1"/>
  <c r="S47" i="1"/>
  <c r="R47" i="1"/>
  <c r="Q47" i="1"/>
  <c r="P47" i="1"/>
  <c r="O47" i="1"/>
  <c r="N47" i="1"/>
  <c r="M47" i="1"/>
  <c r="L47" i="1"/>
  <c r="K47" i="1"/>
  <c r="T39" i="1"/>
  <c r="S39" i="1"/>
  <c r="R39" i="1"/>
  <c r="Q39" i="1"/>
  <c r="P39" i="1"/>
  <c r="O39" i="1"/>
  <c r="N39" i="1"/>
  <c r="M39" i="1"/>
  <c r="L39" i="1"/>
  <c r="K39" i="1"/>
  <c r="T31" i="1"/>
  <c r="S31" i="1"/>
  <c r="R31" i="1"/>
  <c r="Q31" i="1"/>
  <c r="P31" i="1"/>
  <c r="O31" i="1"/>
  <c r="N31" i="1"/>
  <c r="M31" i="1"/>
  <c r="L31" i="1"/>
  <c r="K31" i="1"/>
  <c r="T28" i="1"/>
  <c r="S28" i="1"/>
  <c r="R28" i="1"/>
  <c r="Q28" i="1"/>
  <c r="P28" i="1"/>
  <c r="O28" i="1"/>
  <c r="N28" i="1"/>
  <c r="M28" i="1"/>
  <c r="L28" i="1"/>
  <c r="K28" i="1"/>
  <c r="T18" i="1"/>
  <c r="S18" i="1"/>
  <c r="R18" i="1"/>
  <c r="Q18" i="1"/>
  <c r="P18" i="1"/>
  <c r="O18" i="1"/>
  <c r="N18" i="1"/>
  <c r="M18" i="1"/>
  <c r="L18" i="1"/>
  <c r="K18" i="1"/>
</calcChain>
</file>

<file path=xl/sharedStrings.xml><?xml version="1.0" encoding="utf-8"?>
<sst xmlns="http://schemas.openxmlformats.org/spreadsheetml/2006/main" count="758" uniqueCount="272">
  <si>
    <t>Listado de productos vendidos en el inventario Agrupados por familia de inventario (No se incluyen servicios)</t>
  </si>
  <si>
    <t xml:space="preserve">Fecha </t>
  </si>
  <si>
    <t xml:space="preserve">Código </t>
  </si>
  <si>
    <t xml:space="preserve">N° doc. </t>
  </si>
  <si>
    <t xml:space="preserve">Desc. doc </t>
  </si>
  <si>
    <t xml:space="preserve">Detalle </t>
  </si>
  <si>
    <t xml:space="preserve">Código    </t>
  </si>
  <si>
    <t xml:space="preserve">Cli/Prov </t>
  </si>
  <si>
    <t xml:space="preserve">Depart. </t>
  </si>
  <si>
    <t xml:space="preserve">Proyecto  </t>
  </si>
  <si>
    <t xml:space="preserve">Cantidad  </t>
  </si>
  <si>
    <t xml:space="preserve">Costo U.  </t>
  </si>
  <si>
    <t xml:space="preserve">Costo Total </t>
  </si>
  <si>
    <t xml:space="preserve">Costo promedio </t>
  </si>
  <si>
    <t xml:space="preserve">Precio U. </t>
  </si>
  <si>
    <t xml:space="preserve">Precio Total </t>
  </si>
  <si>
    <t xml:space="preserve">Descuento U. </t>
  </si>
  <si>
    <t xml:space="preserve">Descuento Total </t>
  </si>
  <si>
    <t xml:space="preserve">Precio-desc U. </t>
  </si>
  <si>
    <t xml:space="preserve">Precio-desc Total </t>
  </si>
  <si>
    <t>Utilidad</t>
  </si>
  <si>
    <t>010101 010101</t>
  </si>
  <si>
    <t>25/02/2025</t>
  </si>
  <si>
    <t xml:space="preserve">010101001      </t>
  </si>
  <si>
    <t xml:space="preserve">CF00000010               </t>
  </si>
  <si>
    <t xml:space="preserve">[CF00000010]PRO-000 PRODUCCIONES REAL, S.A. DE C.V.                                                 </t>
  </si>
  <si>
    <t xml:space="preserve">PC DESKTOP  HP INTEL CORE I3 7 GENERACIO                                                            </t>
  </si>
  <si>
    <t xml:space="preserve">PRO-000   </t>
  </si>
  <si>
    <t xml:space="preserve">PRODUCCIONES REAL, S.A. DE C.V.                                                           </t>
  </si>
  <si>
    <t>01</t>
  </si>
  <si>
    <t xml:space="preserve">020125000 </t>
  </si>
  <si>
    <t xml:space="preserve">CF00000011               </t>
  </si>
  <si>
    <t xml:space="preserve">[CF00000011]PRO-000 PRODUCCIONES REAL, S.A. DE C.V.                                                 </t>
  </si>
  <si>
    <t xml:space="preserve">2                                                                                                   </t>
  </si>
  <si>
    <t>03/03/2025</t>
  </si>
  <si>
    <t xml:space="preserve">FE00000003               </t>
  </si>
  <si>
    <t xml:space="preserve">[FE00000003]MUN-000 MUNDOTEX S.A.                                                                   </t>
  </si>
  <si>
    <t xml:space="preserve">MUN-000   </t>
  </si>
  <si>
    <t xml:space="preserve">MUNDOTEX S.A.                                                                             </t>
  </si>
  <si>
    <t xml:space="preserve">00000000  </t>
  </si>
  <si>
    <t xml:space="preserve">FE00000004               </t>
  </si>
  <si>
    <t xml:space="preserve">[FE00000004]MUN-000 MUNDOTEX S.A.                                                                   </t>
  </si>
  <si>
    <t xml:space="preserve">ALGODÓN LYCRA ALL -677/60" NEGRO 58954                                                              </t>
  </si>
  <si>
    <t>19/03/2025</t>
  </si>
  <si>
    <t xml:space="preserve">FF00000020               </t>
  </si>
  <si>
    <t xml:space="preserve">[FF00000020]000-000 Cliente General                                                                 </t>
  </si>
  <si>
    <t xml:space="preserve">prueba de migracion de productos                                                                    </t>
  </si>
  <si>
    <t xml:space="preserve">000-000   </t>
  </si>
  <si>
    <t xml:space="preserve">Cliente General                                                                           </t>
  </si>
  <si>
    <t>25/03/2025</t>
  </si>
  <si>
    <t xml:space="preserve">CF00000031               </t>
  </si>
  <si>
    <t xml:space="preserve">[CF00000031]GRU-001 Grupo Santex, S.A. de C.V.                                                      </t>
  </si>
  <si>
    <t xml:space="preserve">GRU-001   </t>
  </si>
  <si>
    <t xml:space="preserve">Grupo Santex, S.A. de C.V.                                                                </t>
  </si>
  <si>
    <t>11/04/2025</t>
  </si>
  <si>
    <t xml:space="preserve">FF00000032               </t>
  </si>
  <si>
    <t xml:space="preserve">[FF00000032]GRU-001 Grupo Santex, S.A. de C.V.                                                      </t>
  </si>
  <si>
    <t xml:space="preserve">FF00000033               </t>
  </si>
  <si>
    <t xml:space="preserve">[FF00000033]GRU-001 Grupo Santex, S.A. de C.V.                                                      </t>
  </si>
  <si>
    <t xml:space="preserve">FF00000034               </t>
  </si>
  <si>
    <t xml:space="preserve">[FF00000034]GRU-001 Grupo Santex, S.A. de C.V.                                                      </t>
  </si>
  <si>
    <t>28/04/2025</t>
  </si>
  <si>
    <t xml:space="preserve">FF00000039               </t>
  </si>
  <si>
    <t xml:space="preserve">[FF00000039]GRU-001 Grupo Santex, S.A. de C.V.                                                      </t>
  </si>
  <si>
    <t>02</t>
  </si>
  <si>
    <t xml:space="preserve">CF00000050               </t>
  </si>
  <si>
    <t xml:space="preserve">[CF00000050]GRU-001 Grupo Santex, S.A. de C.V.                                                      </t>
  </si>
  <si>
    <t>010102 010102</t>
  </si>
  <si>
    <t>10/02/2025</t>
  </si>
  <si>
    <t xml:space="preserve">010102001      </t>
  </si>
  <si>
    <t xml:space="preserve">FF00000004               </t>
  </si>
  <si>
    <t xml:space="preserve">[FF00000004]GRU-000 Grupo Ninkasi, S.A. de C.V.                                                     </t>
  </si>
  <si>
    <t xml:space="preserve">PC DESKTOP LENOVO PROCESADOR CELERON                                                                </t>
  </si>
  <si>
    <t xml:space="preserve">GRU-000   </t>
  </si>
  <si>
    <t xml:space="preserve">Grupo Ninkasi, S.A. de C.V.                                                               </t>
  </si>
  <si>
    <t>05</t>
  </si>
  <si>
    <t>18/03/2025</t>
  </si>
  <si>
    <t xml:space="preserve">CF00000028               </t>
  </si>
  <si>
    <t xml:space="preserve">[CF00000028]GRU-001 Grupo Santex, S.A. de C.V.                                                      </t>
  </si>
  <si>
    <t>24/03/2025</t>
  </si>
  <si>
    <t xml:space="preserve">FF00000022               </t>
  </si>
  <si>
    <t xml:space="preserve">[FF00000022]GRU-001 Grupo Santex, S.A. de C.V.                                                      </t>
  </si>
  <si>
    <t xml:space="preserve">SILLA COMEDOR EJEMPLO                                                                               </t>
  </si>
  <si>
    <t>09/04/2025</t>
  </si>
  <si>
    <t xml:space="preserve">010102003      </t>
  </si>
  <si>
    <t xml:space="preserve">CF00000038               </t>
  </si>
  <si>
    <t xml:space="preserve">[CF00000038]GRU-001 Grupo Santex, S.A. de C.V.                                                      </t>
  </si>
  <si>
    <t xml:space="preserve">GANADO DE RAZA HORSHE                                                                               </t>
  </si>
  <si>
    <t xml:space="preserve">CF00000044               </t>
  </si>
  <si>
    <t xml:space="preserve">[CF00000044]GRU-001 Grupo Santex, S.A. de C.V.                                                      </t>
  </si>
  <si>
    <t>24/04/2025</t>
  </si>
  <si>
    <t xml:space="preserve">CF00000045               </t>
  </si>
  <si>
    <t xml:space="preserve">[CF00000045]GRU-001 Grupo Santex, S.A. de C.V.                                                      </t>
  </si>
  <si>
    <t xml:space="preserve">FF00000038               </t>
  </si>
  <si>
    <t xml:space="preserve">[FF00000038]GRU-001 Grupo Santex, S.A. de C.V.                                                      </t>
  </si>
  <si>
    <t>010201 010201</t>
  </si>
  <si>
    <t xml:space="preserve">010201001      </t>
  </si>
  <si>
    <t xml:space="preserve">LAPTOP ACER INTEL CORE I5                                                                           </t>
  </si>
  <si>
    <t>010202 010202</t>
  </si>
  <si>
    <t>12/02/2025</t>
  </si>
  <si>
    <t xml:space="preserve">010202001      </t>
  </si>
  <si>
    <t xml:space="preserve">CF00000003               </t>
  </si>
  <si>
    <t xml:space="preserve">[CF00000003]PRO-000 PRODUCCIONES REAL, S.A. DE C.V.                                                 </t>
  </si>
  <si>
    <t xml:space="preserve">LAPTOP LENOVO PROCESADOR CELERON                                                                    </t>
  </si>
  <si>
    <t xml:space="preserve">FF00000005               </t>
  </si>
  <si>
    <t xml:space="preserve">[FF00000005]GRU-000 Grupo Ninkasi, S.A. de C.V.                                                     </t>
  </si>
  <si>
    <t>07/03/2025</t>
  </si>
  <si>
    <t xml:space="preserve">CF00000017               </t>
  </si>
  <si>
    <t xml:space="preserve">[CF00000017]PRO-000 PRODUCCIONES REAL, S.A. DE C.V.                                                 </t>
  </si>
  <si>
    <t xml:space="preserve">CF00000018               </t>
  </si>
  <si>
    <t xml:space="preserve">[CF00000018]PRO-000 PRODUCCIONES REAL, S.A. DE C.V.                                                 </t>
  </si>
  <si>
    <t>22/03/2025</t>
  </si>
  <si>
    <t xml:space="preserve">FF00000021               </t>
  </si>
  <si>
    <t xml:space="preserve">[FF00000021]GRU-001 Grupo Santex, S.A. de C.V.                                                      </t>
  </si>
  <si>
    <t xml:space="preserve">CF00000030               </t>
  </si>
  <si>
    <t xml:space="preserve">[CF00000030]PRO-000 PRODUCCIONES REAL, S.A. DE C.V.                                                 </t>
  </si>
  <si>
    <t>010301 010301</t>
  </si>
  <si>
    <t xml:space="preserve">010301002      </t>
  </si>
  <si>
    <t xml:space="preserve">BASE DE VENTILACION PARA LAPTOP                                                                     </t>
  </si>
  <si>
    <t xml:space="preserve">010301001      </t>
  </si>
  <si>
    <t xml:space="preserve">FF00000011               </t>
  </si>
  <si>
    <t xml:space="preserve">[FF00000011]GRU-001 Grupo Santex, S.A. de C.V.                                                      </t>
  </si>
  <si>
    <t xml:space="preserve">ADAPTADOR USB                                                                                       </t>
  </si>
  <si>
    <t xml:space="preserve">CF00000012               </t>
  </si>
  <si>
    <t xml:space="preserve">[CF00000012]PRO-000 PRODUCCIONES REAL, S.A. DE C.V.                                                 </t>
  </si>
  <si>
    <t xml:space="preserve">CF00000016               </t>
  </si>
  <si>
    <t xml:space="preserve">[CF00000016]PRO-000 PRODUCCIONES REAL, S.A. DE C.V.                                                 </t>
  </si>
  <si>
    <t>04/04/2025</t>
  </si>
  <si>
    <t xml:space="preserve">CF00000032               </t>
  </si>
  <si>
    <t xml:space="preserve">[CF00000032]GRU-001 Grupo Santex, S.A. de C.V.                                                      </t>
  </si>
  <si>
    <t xml:space="preserve">CF00000043               </t>
  </si>
  <si>
    <t xml:space="preserve">[CF00000043]GRU-001 Grupo Santex, S.A. de C.V.                                                      </t>
  </si>
  <si>
    <t>020101 020101</t>
  </si>
  <si>
    <t xml:space="preserve">020101001      </t>
  </si>
  <si>
    <t xml:space="preserve">FF00000040               </t>
  </si>
  <si>
    <t xml:space="preserve">[FF00000040]GRU-001 Grupo Santex, S.A. de C.V.                                                      </t>
  </si>
  <si>
    <t xml:space="preserve">FERTILIZANTE PARA SIEMBRA DE MAIZ                                                                   </t>
  </si>
  <si>
    <t>020102 020102</t>
  </si>
  <si>
    <t>26/02/2025</t>
  </si>
  <si>
    <t xml:space="preserve">020102001      </t>
  </si>
  <si>
    <t xml:space="preserve">CF00000013               </t>
  </si>
  <si>
    <t xml:space="preserve">[CF00000013]PRO-000 PRODUCCIONES REAL, S.A. DE C.V.                                                 </t>
  </si>
  <si>
    <t xml:space="preserve">FERTILIZANTE PARA SIEMBRA DE FRIJOL                                                                 </t>
  </si>
  <si>
    <t xml:space="preserve">FF00000037               </t>
  </si>
  <si>
    <t xml:space="preserve">[FF00000037]GRU-001 Grupo Santex, S.A. de C.V.                                                      </t>
  </si>
  <si>
    <t>020201 020201</t>
  </si>
  <si>
    <t xml:space="preserve">020201001      </t>
  </si>
  <si>
    <t xml:space="preserve">SEMILLAS HR-ORO MAIZ                                                                                </t>
  </si>
  <si>
    <t>030102 030102</t>
  </si>
  <si>
    <t>18/02/2025</t>
  </si>
  <si>
    <t xml:space="preserve">030102002      </t>
  </si>
  <si>
    <t xml:space="preserve">FF00000006               </t>
  </si>
  <si>
    <t xml:space="preserve">[FF00000006]000-000 Cliente General                                                                 </t>
  </si>
  <si>
    <t xml:space="preserve">CHOCOLATES SNICKERS BARRA GRANDE                                                                    </t>
  </si>
  <si>
    <t>07/04/2025</t>
  </si>
  <si>
    <t xml:space="preserve">FF00000025               </t>
  </si>
  <si>
    <t xml:space="preserve">[FF00000025]GRU-001 Grupo Santex, S.A. de C.V.                                                      </t>
  </si>
  <si>
    <t xml:space="preserve">FF00000029               </t>
  </si>
  <si>
    <t xml:space="preserve">[FF00000029]GRU-001 Grupo Santex, S.A. de C.V.                                                      </t>
  </si>
  <si>
    <t>11/07/2025</t>
  </si>
  <si>
    <t xml:space="preserve">FF00000042               </t>
  </si>
  <si>
    <t xml:space="preserve">[FF00000042]PRU-000 PRUEBA DE CLIENTE, PERSONA NATURAL                                              </t>
  </si>
  <si>
    <t xml:space="preserve">Prueba                                                                                              </t>
  </si>
  <si>
    <t xml:space="preserve">PRU-000   </t>
  </si>
  <si>
    <t xml:space="preserve">PRUEBA DE CLIENTE, PERSONA NATURAL                                                        </t>
  </si>
  <si>
    <t xml:space="preserve">  </t>
  </si>
  <si>
    <t xml:space="preserve">          </t>
  </si>
  <si>
    <t>040101 040101</t>
  </si>
  <si>
    <t>11/03/2025</t>
  </si>
  <si>
    <t xml:space="preserve">040101001      </t>
  </si>
  <si>
    <t xml:space="preserve">CF00000023               </t>
  </si>
  <si>
    <t xml:space="preserve">[CF00000023]PRO-000 PRODUCCIONES REAL, S.A. DE C.V.                                                 </t>
  </si>
  <si>
    <t xml:space="preserve">CEPO COBRE P/CABLE 2/0 TORNILLO PARTIDO                                                             </t>
  </si>
  <si>
    <t>040201 040201</t>
  </si>
  <si>
    <t xml:space="preserve">040201001      </t>
  </si>
  <si>
    <t xml:space="preserve">EXTENCION P/CAJA GALV. SBEX STEEL BOX EXTENSION THOMAS 3X2                                          </t>
  </si>
  <si>
    <t>040301 040301</t>
  </si>
  <si>
    <t>21/02/2025</t>
  </si>
  <si>
    <t xml:space="preserve">040301001      </t>
  </si>
  <si>
    <t xml:space="preserve">CF00000009               </t>
  </si>
  <si>
    <t xml:space="preserve">[CF00000009]PRO-000 PRODUCCIONES REAL, S.A. DE C.V.                                                 </t>
  </si>
  <si>
    <t xml:space="preserve">LAMPARA LED CON ESFERA DE VIDRIO NEGRA                                                              </t>
  </si>
  <si>
    <t xml:space="preserve">040301002      </t>
  </si>
  <si>
    <t xml:space="preserve">LAMPARA LED CON ESFERA DE VIDRIO DORADA                                                             </t>
  </si>
  <si>
    <t>050101 050101</t>
  </si>
  <si>
    <t>20/03/2025</t>
  </si>
  <si>
    <t xml:space="preserve">050101002      </t>
  </si>
  <si>
    <t xml:space="preserve">CF00000029               </t>
  </si>
  <si>
    <t xml:space="preserve">[CF00000029]GRU-001 Grupo Santex, S.A. de C.V.                                                      </t>
  </si>
  <si>
    <t xml:space="preserve">REPUESTO DE MONTACARGA                                                                              </t>
  </si>
  <si>
    <t xml:space="preserve">CF00000039               </t>
  </si>
  <si>
    <t xml:space="preserve">[CF00000039]GRU-001 Grupo Santex, S.A. de C.V.                                                      </t>
  </si>
  <si>
    <t>060101 060101</t>
  </si>
  <si>
    <t xml:space="preserve">060101001      </t>
  </si>
  <si>
    <t xml:space="preserve">1/2 BOTELLA DE LECHE CRUDA                                                                          </t>
  </si>
  <si>
    <t xml:space="preserve">Prueba 2                                                                                            </t>
  </si>
  <si>
    <t>070101 070101</t>
  </si>
  <si>
    <t xml:space="preserve">070101001      </t>
  </si>
  <si>
    <t xml:space="preserve">FF00000026               </t>
  </si>
  <si>
    <t xml:space="preserve">[FF00000026]GRU-001 Grupo Santex, S.A. de C.V.                                                      </t>
  </si>
  <si>
    <t xml:space="preserve">LECHE PASTEURIZADA 1LT                                                                              </t>
  </si>
  <si>
    <t xml:space="preserve">CF00000041               </t>
  </si>
  <si>
    <t xml:space="preserve">[CF00000041]GRU-001 Grupo Santex, S.A. de C.V.                                                      </t>
  </si>
  <si>
    <t>070201 070201</t>
  </si>
  <si>
    <t xml:space="preserve">070201001      </t>
  </si>
  <si>
    <t xml:space="preserve">PRODUCTOS DE PAPEL                                                                                  </t>
  </si>
  <si>
    <t>070301 070301</t>
  </si>
  <si>
    <t>27/02/2025</t>
  </si>
  <si>
    <t xml:space="preserve">070301001      </t>
  </si>
  <si>
    <t xml:space="preserve">FF00000013               </t>
  </si>
  <si>
    <t xml:space="preserve">[FF00000013]CAL-000 CALLEJAS, S.A. DE C.V.                                                          </t>
  </si>
  <si>
    <t xml:space="preserve">SEMITA ALTA                                                                                         </t>
  </si>
  <si>
    <t xml:space="preserve">CAL-000   </t>
  </si>
  <si>
    <t xml:space="preserve">CALLEJAS, S.A. DE C.V.                                                                    </t>
  </si>
  <si>
    <t>080003 080003</t>
  </si>
  <si>
    <t xml:space="preserve">080003002      </t>
  </si>
  <si>
    <t xml:space="preserve">FF00000041               </t>
  </si>
  <si>
    <t xml:space="preserve">[FF00000041]GRU-001 Grupo Santex, S.A. de C.V.                                                      </t>
  </si>
  <si>
    <t xml:space="preserve">1 BOTELLA DE LECHE CRUDA                                                                            </t>
  </si>
  <si>
    <t>090101 090101</t>
  </si>
  <si>
    <t xml:space="preserve">090101001      </t>
  </si>
  <si>
    <t xml:space="preserve">CF00000048               </t>
  </si>
  <si>
    <t xml:space="preserve">[CF00000048]GRU-001 Grupo Santex, S.A. de C.V.                                                      </t>
  </si>
  <si>
    <t xml:space="preserve">LLANTAS CALIBRACION X                                                                               </t>
  </si>
  <si>
    <t xml:space="preserve">CF00000049               </t>
  </si>
  <si>
    <t xml:space="preserve">[CF00000049]GRU-001 Grupo Santex, S.A. de C.V.                                                      </t>
  </si>
  <si>
    <t>100101 100101</t>
  </si>
  <si>
    <t>20/02/2025</t>
  </si>
  <si>
    <t xml:space="preserve">100101002      </t>
  </si>
  <si>
    <t xml:space="preserve">CF00000008               </t>
  </si>
  <si>
    <t xml:space="preserve">[CF00000008]PRO-000 PRODUCCIONES REAL, S.A. DE C.V.                                                 </t>
  </si>
  <si>
    <t xml:space="preserve">PINTURA GALON                                                                                       </t>
  </si>
  <si>
    <t xml:space="preserve">CF00000021               </t>
  </si>
  <si>
    <t xml:space="preserve">[CF00000021]PRO-000 PRODUCCIONES REAL, S.A. DE C.V.                                                 </t>
  </si>
  <si>
    <t xml:space="preserve">CF00000046               </t>
  </si>
  <si>
    <t xml:space="preserve">[CF00000046]GRU-001 Grupo Santex, S.A. de C.V.                                                      </t>
  </si>
  <si>
    <t xml:space="preserve">100101001      </t>
  </si>
  <si>
    <t xml:space="preserve">PINTURA CUBETA                                                                                      </t>
  </si>
  <si>
    <t xml:space="preserve">CF00000047               </t>
  </si>
  <si>
    <t xml:space="preserve">[CF00000047]GRU-001 Grupo Santex, S.A. de C.V.                                                      </t>
  </si>
  <si>
    <t>100201 100201</t>
  </si>
  <si>
    <t xml:space="preserve">100201002      </t>
  </si>
  <si>
    <t xml:space="preserve">EQUIPO BIOMEDICO                                                                                    </t>
  </si>
  <si>
    <t>110101 110101</t>
  </si>
  <si>
    <t xml:space="preserve">110101001      </t>
  </si>
  <si>
    <t xml:space="preserve">TRANSPORTE AREA SAN SALVADOR                                                                        </t>
  </si>
  <si>
    <t xml:space="preserve">110101002      </t>
  </si>
  <si>
    <t xml:space="preserve">TRANSPORTE AREA SAN MIGUEL                                                                          </t>
  </si>
  <si>
    <t>110201 110201</t>
  </si>
  <si>
    <t xml:space="preserve">110201001      </t>
  </si>
  <si>
    <t xml:space="preserve">FE00000005               </t>
  </si>
  <si>
    <t xml:space="preserve">[FE00000005]MUN-000 MUNDOTEX S.A.                                                                   </t>
  </si>
  <si>
    <t xml:space="preserve">EXAMEN DE ULTRASONOGRAFIA                                                                           </t>
  </si>
  <si>
    <t>23/04/2025</t>
  </si>
  <si>
    <t xml:space="preserve">FF00000036               </t>
  </si>
  <si>
    <t xml:space="preserve">[FF00000036]GRU-001 Grupo Santex, S.A. de C.V.                                                      </t>
  </si>
  <si>
    <t>120101 120101</t>
  </si>
  <si>
    <t>08/04/2025</t>
  </si>
  <si>
    <t xml:space="preserve">120101001      </t>
  </si>
  <si>
    <t xml:space="preserve">CF00000037               </t>
  </si>
  <si>
    <t xml:space="preserve">[CF00000037]GRU-001 Grupo Santex, S.A. de C.V.                                                      </t>
  </si>
  <si>
    <t xml:space="preserve">MEDICAMENTO PARA GANADO                                                                             </t>
  </si>
  <si>
    <t xml:space="preserve">FF00000027               </t>
  </si>
  <si>
    <t xml:space="preserve">[FF00000027]GRU-001 Grupo Santex, S.A. de C.V.                                                      </t>
  </si>
  <si>
    <t xml:space="preserve">FF00000028               </t>
  </si>
  <si>
    <t xml:space="preserve">[FF00000028]GRU-001 Grupo Santex, S.A. de C.V.                                                      </t>
  </si>
  <si>
    <t>120201 120201</t>
  </si>
  <si>
    <t>17/03/2025</t>
  </si>
  <si>
    <t xml:space="preserve">120201002      </t>
  </si>
  <si>
    <t xml:space="preserve">CF00000027               </t>
  </si>
  <si>
    <t xml:space="preserve">[CF00000027]PRO-000 PRODUCCIONES REAL, S.A. DE C.V.                                                 </t>
  </si>
  <si>
    <t xml:space="preserve">BEBEDERO PARA GANADO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</si>
</sst>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@\_x0009_\ \ \ "/>
    <numFmt numFmtId="165" formatCode="@\ \ \ \ \ \ \ "/>
    <numFmt numFmtId="166" formatCode="@\_x0009_\ \ \ \ \ "/>
    <numFmt numFmtId="167" formatCode="@\_x0009_\ \ \ \ \ \ "/>
    <numFmt numFmtId="168" formatCode="@\_x0009_\_x0009_\ "/>
    <numFmt numFmtId="169" formatCode="@\ \_x0009_\_x0009_\_x0009_\_x0009_"/>
    <numFmt numFmtId="170" formatCode="@\ \ \ \ \ \ \ \ \ "/>
    <numFmt numFmtId="171" formatCode="###0.00\ "/>
    <numFmt numFmtId="172" formatCode="&quot;$&quot;#,##0.00\ "/>
    <numFmt numFmtId="173" formatCode="&quot;$&quot;#,##0.00\ \ \ "/>
    <numFmt numFmtId="174" formatCode="&quot;$&quot;#,##0.00\ \ \ \ \ \ \ \ "/>
    <numFmt numFmtId="175" formatCode="&quot;$&quot;#,##0.00\_x0009_\ \ "/>
    <numFmt numFmtId="176" formatCode="&quot;$&quot;#,##0.00\ \ \ \ "/>
    <numFmt numFmtId="177" formatCode="&quot;$&quot;#,##0.00\_x0009_\ \ \ \ \ "/>
    <numFmt numFmtId="178" formatCode="&quot;$&quot;#,##0.00\_x0009_\ \ \ \ \ \ \ "/>
    <numFmt numFmtId="179" formatCode="&quot;$&quot;#,##0.00\ \ \ \ \ \ 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76" fontId="0" fillId="0" borderId="0" xfId="0" applyNumberFormat="1"/>
    <xf numFmtId="176" fontId="1" fillId="2" borderId="0" xfId="0" applyNumberFormat="1" applyFont="1" applyFill="1"/>
    <xf numFmtId="177" fontId="0" fillId="0" borderId="0" xfId="0" applyNumberFormat="1"/>
    <xf numFmtId="177" fontId="1" fillId="2" borderId="0" xfId="0" applyNumberFormat="1" applyFont="1" applyFill="1"/>
    <xf numFmtId="178" fontId="0" fillId="0" borderId="0" xfId="0" applyNumberFormat="1"/>
    <xf numFmtId="178" fontId="1" fillId="2" borderId="0" xfId="0" applyNumberFormat="1" applyFont="1" applyFill="1"/>
    <xf numFmtId="179" fontId="0" fillId="0" borderId="0" xfId="0" applyNumberFormat="1"/>
    <xf numFmtId="17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175" fontId="1" fillId="0" borderId="1" xfId="0" applyNumberFormat="1" applyFont="1" applyBorder="1"/>
    <xf numFmtId="176" fontId="1" fillId="0" borderId="1" xfId="0" applyNumberFormat="1" applyFont="1" applyBorder="1"/>
    <xf numFmtId="177" fontId="1" fillId="0" borderId="1" xfId="0" applyNumberFormat="1" applyFont="1" applyBorder="1"/>
    <xf numFmtId="178" fontId="1" fillId="0" borderId="1" xfId="0" applyNumberFormat="1" applyFont="1" applyBorder="1"/>
    <xf numFmtId="17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F7B9-30B3-4A73-B129-1B3B0FDC462E}">
  <dimension ref="A1:U133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20.7109375" style="2" customWidth="1"/>
    <col min="3" max="3" width="40.7109375" style="4" customWidth="1"/>
    <col min="4" max="4" width="40.7109375" style="6" customWidth="1"/>
    <col min="5" max="5" width="11.7109375" style="8" customWidth="1"/>
    <col min="6" max="6" width="11.7109375" style="10" customWidth="1"/>
    <col min="7" max="7" width="40.7109375" style="12" customWidth="1"/>
    <col min="8" max="8" width="20.7109375" style="6" customWidth="1"/>
    <col min="9" max="9" width="20.7109375" style="14" customWidth="1"/>
    <col min="10" max="10" width="11.7109375" style="16" customWidth="1"/>
    <col min="11" max="11" width="11.7109375" style="18" customWidth="1"/>
    <col min="12" max="12" width="11.7109375" style="20" customWidth="1"/>
    <col min="13" max="13" width="11.7109375" style="22" customWidth="1"/>
    <col min="14" max="14" width="11.7109375" style="18" customWidth="1"/>
    <col min="15" max="15" width="11.7109375" style="24" customWidth="1"/>
    <col min="16" max="16" width="11.7109375" style="26" customWidth="1"/>
    <col min="17" max="17" width="11.7109375" style="28" customWidth="1"/>
    <col min="18" max="18" width="11.7109375" style="30" customWidth="1"/>
    <col min="19" max="19" width="11.7109375" style="32" customWidth="1"/>
    <col min="20" max="20" width="11.7109375" style="18" customWidth="1"/>
  </cols>
  <sheetData>
    <row r="1" spans="1:21" x14ac:dyDescent="0.25">
      <c r="A1" s="1" t="s">
        <v>0</v>
      </c>
    </row>
    <row r="2" spans="1:21" x14ac:dyDescent="0.25">
      <c r="A2" s="2" t="s">
        <v>0</v>
      </c>
    </row>
    <row r="4" spans="1:21" x14ac:dyDescent="0.25">
      <c r="A4" s="3" t="s">
        <v>1</v>
      </c>
      <c r="B4" s="3" t="s">
        <v>2</v>
      </c>
      <c r="C4" s="5" t="s">
        <v>3</v>
      </c>
      <c r="D4" s="7" t="s">
        <v>4</v>
      </c>
      <c r="E4" s="9" t="s">
        <v>5</v>
      </c>
      <c r="F4" s="11" t="s">
        <v>6</v>
      </c>
      <c r="G4" s="13" t="s">
        <v>7</v>
      </c>
      <c r="H4" s="7" t="s">
        <v>8</v>
      </c>
      <c r="I4" s="15" t="s">
        <v>9</v>
      </c>
      <c r="J4" s="17" t="s">
        <v>10</v>
      </c>
      <c r="K4" s="19" t="s">
        <v>11</v>
      </c>
      <c r="L4" s="21" t="s">
        <v>12</v>
      </c>
      <c r="M4" s="23" t="s">
        <v>13</v>
      </c>
      <c r="N4" s="19" t="s">
        <v>14</v>
      </c>
      <c r="O4" s="25" t="s">
        <v>15</v>
      </c>
      <c r="P4" s="27" t="s">
        <v>16</v>
      </c>
      <c r="Q4" s="29" t="s">
        <v>17</v>
      </c>
      <c r="R4" s="31" t="s">
        <v>18</v>
      </c>
      <c r="S4" s="33" t="s">
        <v>19</v>
      </c>
      <c r="T4" s="19" t="s">
        <v>20</v>
      </c>
    </row>
    <row r="5" spans="1:21" x14ac:dyDescent="0.25">
      <c r="A5" s="34" t="s">
        <v>21</v>
      </c>
      <c r="B5" s="34"/>
      <c r="C5" s="35"/>
      <c r="D5" s="36"/>
      <c r="E5" s="37"/>
      <c r="F5" s="38"/>
      <c r="G5" s="39"/>
      <c r="H5" s="36"/>
      <c r="I5" s="40"/>
      <c r="J5" s="41"/>
      <c r="K5" s="42"/>
      <c r="L5" s="43"/>
      <c r="M5" s="44"/>
      <c r="N5" s="42"/>
      <c r="O5" s="45"/>
      <c r="P5" s="46"/>
      <c r="Q5" s="47"/>
      <c r="R5" s="48"/>
      <c r="S5" s="49"/>
      <c r="T5" s="42"/>
      <c r="U5" s="50"/>
    </row>
    <row r="6" spans="1:21" outlineLevel="1" x14ac:dyDescent="0.25">
      <c r="A6" s="2" t="s">
        <v>22</v>
      </c>
      <c r="B6" s="2" t="s">
        <v>23</v>
      </c>
      <c r="C6" s="4" t="s">
        <v>24</v>
      </c>
      <c r="D6" s="6" t="s">
        <v>25</v>
      </c>
      <c r="E6" s="8" t="s">
        <v>26</v>
      </c>
      <c r="F6" s="10" t="s">
        <v>27</v>
      </c>
      <c r="G6" s="12" t="s">
        <v>28</v>
      </c>
      <c r="H6" s="6" t="s">
        <v>29</v>
      </c>
      <c r="I6" s="14" t="s">
        <v>30</v>
      </c>
      <c r="J6" s="16">
        <v>-2</v>
      </c>
      <c r="K6" s="18">
        <v>280</v>
      </c>
      <c r="L6" s="20">
        <v>560</v>
      </c>
      <c r="M6" s="22">
        <v>280</v>
      </c>
      <c r="N6" s="18">
        <v>700</v>
      </c>
      <c r="O6" s="24">
        <v>1400</v>
      </c>
      <c r="P6" s="26">
        <v>0</v>
      </c>
      <c r="Q6" s="28">
        <v>0</v>
      </c>
      <c r="R6" s="30">
        <v>700</v>
      </c>
      <c r="S6" s="32">
        <v>1400</v>
      </c>
      <c r="T6" s="18">
        <v>840</v>
      </c>
    </row>
    <row r="7" spans="1:21" outlineLevel="1" x14ac:dyDescent="0.25">
      <c r="A7" s="2" t="s">
        <v>22</v>
      </c>
      <c r="B7" s="2" t="s">
        <v>23</v>
      </c>
      <c r="C7" s="4" t="s">
        <v>31</v>
      </c>
      <c r="D7" s="6" t="s">
        <v>32</v>
      </c>
      <c r="E7" s="8" t="s">
        <v>33</v>
      </c>
      <c r="F7" s="10" t="s">
        <v>27</v>
      </c>
      <c r="G7" s="12" t="s">
        <v>28</v>
      </c>
      <c r="H7" s="6" t="s">
        <v>29</v>
      </c>
      <c r="I7" s="14" t="s">
        <v>30</v>
      </c>
      <c r="J7" s="16">
        <v>-1</v>
      </c>
      <c r="K7" s="18">
        <v>280</v>
      </c>
      <c r="L7" s="20">
        <v>280</v>
      </c>
      <c r="M7" s="22">
        <v>280</v>
      </c>
      <c r="N7" s="18">
        <v>700</v>
      </c>
      <c r="O7" s="24">
        <v>700</v>
      </c>
      <c r="P7" s="26">
        <v>0</v>
      </c>
      <c r="Q7" s="28">
        <v>0</v>
      </c>
      <c r="R7" s="30">
        <v>700</v>
      </c>
      <c r="S7" s="32">
        <v>700</v>
      </c>
      <c r="T7" s="18">
        <v>420</v>
      </c>
    </row>
    <row r="8" spans="1:21" outlineLevel="1" x14ac:dyDescent="0.25">
      <c r="A8" s="2" t="s">
        <v>34</v>
      </c>
      <c r="B8" s="2" t="s">
        <v>23</v>
      </c>
      <c r="C8" s="4" t="s">
        <v>35</v>
      </c>
      <c r="D8" s="6" t="s">
        <v>36</v>
      </c>
      <c r="E8" s="8" t="s">
        <v>26</v>
      </c>
      <c r="F8" s="10" t="s">
        <v>37</v>
      </c>
      <c r="G8" s="12" t="s">
        <v>38</v>
      </c>
      <c r="H8" s="6" t="s">
        <v>29</v>
      </c>
      <c r="I8" s="14" t="s">
        <v>39</v>
      </c>
      <c r="J8" s="16">
        <v>-1</v>
      </c>
      <c r="K8" s="18">
        <v>280</v>
      </c>
      <c r="L8" s="20">
        <v>280</v>
      </c>
      <c r="M8" s="22">
        <v>280</v>
      </c>
      <c r="N8" s="18">
        <v>700</v>
      </c>
      <c r="O8" s="24">
        <v>700</v>
      </c>
      <c r="P8" s="26">
        <v>0</v>
      </c>
      <c r="Q8" s="28">
        <v>0</v>
      </c>
      <c r="R8" s="30">
        <v>700</v>
      </c>
      <c r="S8" s="32">
        <v>700</v>
      </c>
      <c r="T8" s="18">
        <v>420</v>
      </c>
    </row>
    <row r="9" spans="1:21" outlineLevel="1" x14ac:dyDescent="0.25">
      <c r="A9" s="2" t="s">
        <v>34</v>
      </c>
      <c r="B9" s="2" t="s">
        <v>23</v>
      </c>
      <c r="C9" s="4" t="s">
        <v>40</v>
      </c>
      <c r="D9" s="6" t="s">
        <v>41</v>
      </c>
      <c r="E9" s="8" t="s">
        <v>42</v>
      </c>
      <c r="F9" s="10" t="s">
        <v>37</v>
      </c>
      <c r="G9" s="12" t="s">
        <v>38</v>
      </c>
      <c r="H9" s="6" t="s">
        <v>29</v>
      </c>
      <c r="I9" s="14" t="s">
        <v>39</v>
      </c>
      <c r="J9" s="16">
        <v>-1</v>
      </c>
      <c r="K9" s="18">
        <v>280</v>
      </c>
      <c r="L9" s="20">
        <v>280</v>
      </c>
      <c r="M9" s="22">
        <v>280</v>
      </c>
      <c r="N9" s="18">
        <v>700</v>
      </c>
      <c r="O9" s="24">
        <v>700</v>
      </c>
      <c r="P9" s="26">
        <v>0</v>
      </c>
      <c r="Q9" s="28">
        <v>0</v>
      </c>
      <c r="R9" s="30">
        <v>700</v>
      </c>
      <c r="S9" s="32">
        <v>700</v>
      </c>
      <c r="T9" s="18">
        <v>420</v>
      </c>
    </row>
    <row r="10" spans="1:21" outlineLevel="1" x14ac:dyDescent="0.25">
      <c r="A10" s="2" t="s">
        <v>43</v>
      </c>
      <c r="B10" s="2" t="s">
        <v>23</v>
      </c>
      <c r="C10" s="4" t="s">
        <v>44</v>
      </c>
      <c r="D10" s="6" t="s">
        <v>45</v>
      </c>
      <c r="E10" s="8" t="s">
        <v>46</v>
      </c>
      <c r="F10" s="10" t="s">
        <v>47</v>
      </c>
      <c r="G10" s="12" t="s">
        <v>48</v>
      </c>
      <c r="H10" s="6" t="s">
        <v>29</v>
      </c>
      <c r="I10" s="14" t="s">
        <v>39</v>
      </c>
      <c r="J10" s="16">
        <v>-2</v>
      </c>
      <c r="K10" s="18">
        <v>280</v>
      </c>
      <c r="L10" s="20">
        <v>560</v>
      </c>
      <c r="M10" s="22">
        <v>280</v>
      </c>
      <c r="N10" s="18">
        <v>58</v>
      </c>
      <c r="O10" s="24">
        <v>116</v>
      </c>
      <c r="P10" s="26">
        <v>0</v>
      </c>
      <c r="Q10" s="28">
        <v>0</v>
      </c>
      <c r="R10" s="30">
        <v>58</v>
      </c>
      <c r="S10" s="32">
        <v>116</v>
      </c>
      <c r="T10" s="18">
        <v>-444</v>
      </c>
    </row>
    <row r="11" spans="1:21" outlineLevel="1" x14ac:dyDescent="0.25">
      <c r="A11" s="2" t="s">
        <v>43</v>
      </c>
      <c r="B11" s="2" t="s">
        <v>23</v>
      </c>
      <c r="C11" s="4" t="s">
        <v>44</v>
      </c>
      <c r="D11" s="6" t="s">
        <v>45</v>
      </c>
      <c r="E11" s="8" t="s">
        <v>46</v>
      </c>
      <c r="F11" s="10" t="s">
        <v>47</v>
      </c>
      <c r="G11" s="12" t="s">
        <v>48</v>
      </c>
      <c r="H11" s="6" t="s">
        <v>29</v>
      </c>
      <c r="I11" s="14" t="s">
        <v>39</v>
      </c>
      <c r="J11" s="16">
        <v>-2</v>
      </c>
      <c r="K11" s="18">
        <v>280</v>
      </c>
      <c r="L11" s="20">
        <v>560</v>
      </c>
      <c r="M11" s="22">
        <v>280</v>
      </c>
      <c r="N11" s="18">
        <v>25</v>
      </c>
      <c r="O11" s="24">
        <v>50</v>
      </c>
      <c r="P11" s="26">
        <v>0</v>
      </c>
      <c r="Q11" s="28">
        <v>0</v>
      </c>
      <c r="R11" s="30">
        <v>25</v>
      </c>
      <c r="S11" s="32">
        <v>50</v>
      </c>
      <c r="T11" s="18">
        <v>-510</v>
      </c>
    </row>
    <row r="12" spans="1:21" outlineLevel="1" x14ac:dyDescent="0.25">
      <c r="A12" s="2" t="s">
        <v>49</v>
      </c>
      <c r="B12" s="2" t="s">
        <v>23</v>
      </c>
      <c r="C12" s="4" t="s">
        <v>50</v>
      </c>
      <c r="D12" s="6" t="s">
        <v>51</v>
      </c>
      <c r="E12" s="8" t="s">
        <v>26</v>
      </c>
      <c r="F12" s="10" t="s">
        <v>52</v>
      </c>
      <c r="G12" s="12" t="s">
        <v>53</v>
      </c>
      <c r="H12" s="6" t="s">
        <v>29</v>
      </c>
      <c r="I12" s="14" t="s">
        <v>30</v>
      </c>
      <c r="J12" s="16">
        <v>-1</v>
      </c>
      <c r="K12" s="18">
        <v>280</v>
      </c>
      <c r="L12" s="20">
        <v>280</v>
      </c>
      <c r="M12" s="22">
        <v>280</v>
      </c>
      <c r="N12" s="18">
        <v>700</v>
      </c>
      <c r="O12" s="24">
        <v>700</v>
      </c>
      <c r="P12" s="26">
        <v>0</v>
      </c>
      <c r="Q12" s="28">
        <v>0</v>
      </c>
      <c r="R12" s="30">
        <v>700</v>
      </c>
      <c r="S12" s="32">
        <v>700</v>
      </c>
      <c r="T12" s="18">
        <v>420</v>
      </c>
    </row>
    <row r="13" spans="1:21" outlineLevel="1" x14ac:dyDescent="0.25">
      <c r="A13" s="2" t="s">
        <v>54</v>
      </c>
      <c r="B13" s="2" t="s">
        <v>23</v>
      </c>
      <c r="C13" s="4" t="s">
        <v>55</v>
      </c>
      <c r="D13" s="6" t="s">
        <v>56</v>
      </c>
      <c r="E13" s="8" t="s">
        <v>26</v>
      </c>
      <c r="F13" s="10" t="s">
        <v>52</v>
      </c>
      <c r="G13" s="12" t="s">
        <v>53</v>
      </c>
      <c r="H13" s="6" t="s">
        <v>29</v>
      </c>
      <c r="I13" s="14" t="s">
        <v>30</v>
      </c>
      <c r="J13" s="16">
        <v>-25</v>
      </c>
      <c r="K13" s="18">
        <v>280</v>
      </c>
      <c r="L13" s="20">
        <v>7000</v>
      </c>
      <c r="M13" s="22">
        <v>280</v>
      </c>
      <c r="N13" s="18">
        <v>700</v>
      </c>
      <c r="O13" s="24">
        <v>17500</v>
      </c>
      <c r="P13" s="26">
        <v>0</v>
      </c>
      <c r="Q13" s="28">
        <v>0</v>
      </c>
      <c r="R13" s="30">
        <v>700</v>
      </c>
      <c r="S13" s="32">
        <v>17500</v>
      </c>
      <c r="T13" s="18">
        <v>10500</v>
      </c>
    </row>
    <row r="14" spans="1:21" outlineLevel="1" x14ac:dyDescent="0.25">
      <c r="A14" s="2" t="s">
        <v>54</v>
      </c>
      <c r="B14" s="2" t="s">
        <v>23</v>
      </c>
      <c r="C14" s="4" t="s">
        <v>57</v>
      </c>
      <c r="D14" s="6" t="s">
        <v>58</v>
      </c>
      <c r="E14" s="8" t="s">
        <v>26</v>
      </c>
      <c r="F14" s="10" t="s">
        <v>52</v>
      </c>
      <c r="G14" s="12" t="s">
        <v>53</v>
      </c>
      <c r="H14" s="6" t="s">
        <v>29</v>
      </c>
      <c r="I14" s="14" t="s">
        <v>30</v>
      </c>
      <c r="J14" s="16">
        <v>-1</v>
      </c>
      <c r="K14" s="18">
        <v>280</v>
      </c>
      <c r="L14" s="20">
        <v>280</v>
      </c>
      <c r="M14" s="22">
        <v>280</v>
      </c>
      <c r="N14" s="18">
        <v>100.88500000000001</v>
      </c>
      <c r="O14" s="24">
        <v>100.88500000000001</v>
      </c>
      <c r="P14" s="26">
        <v>0</v>
      </c>
      <c r="Q14" s="28">
        <v>0</v>
      </c>
      <c r="R14" s="30">
        <v>100.88500000000001</v>
      </c>
      <c r="S14" s="32">
        <v>100.88500000000001</v>
      </c>
      <c r="T14" s="18">
        <v>-179.11500000000001</v>
      </c>
    </row>
    <row r="15" spans="1:21" outlineLevel="1" x14ac:dyDescent="0.25">
      <c r="A15" s="2" t="s">
        <v>54</v>
      </c>
      <c r="B15" s="2" t="s">
        <v>23</v>
      </c>
      <c r="C15" s="4" t="s">
        <v>59</v>
      </c>
      <c r="D15" s="6" t="s">
        <v>60</v>
      </c>
      <c r="E15" s="8" t="s">
        <v>26</v>
      </c>
      <c r="F15" s="10" t="s">
        <v>52</v>
      </c>
      <c r="G15" s="12" t="s">
        <v>53</v>
      </c>
      <c r="H15" s="6" t="s">
        <v>29</v>
      </c>
      <c r="I15" s="14" t="s">
        <v>30</v>
      </c>
      <c r="J15" s="16">
        <v>-1</v>
      </c>
      <c r="K15" s="18">
        <v>280</v>
      </c>
      <c r="L15" s="20">
        <v>280</v>
      </c>
      <c r="M15" s="22">
        <v>280</v>
      </c>
      <c r="N15" s="18">
        <v>700</v>
      </c>
      <c r="O15" s="24">
        <v>700</v>
      </c>
      <c r="P15" s="26">
        <v>0</v>
      </c>
      <c r="Q15" s="28">
        <v>0</v>
      </c>
      <c r="R15" s="30">
        <v>700</v>
      </c>
      <c r="S15" s="32">
        <v>700</v>
      </c>
      <c r="T15" s="18">
        <v>420</v>
      </c>
    </row>
    <row r="16" spans="1:21" outlineLevel="1" x14ac:dyDescent="0.25">
      <c r="A16" s="2" t="s">
        <v>61</v>
      </c>
      <c r="B16" s="2" t="s">
        <v>23</v>
      </c>
      <c r="C16" s="4" t="s">
        <v>62</v>
      </c>
      <c r="D16" s="6" t="s">
        <v>63</v>
      </c>
      <c r="E16" s="8" t="s">
        <v>26</v>
      </c>
      <c r="F16" s="10" t="s">
        <v>52</v>
      </c>
      <c r="G16" s="12" t="s">
        <v>53</v>
      </c>
      <c r="H16" s="6" t="s">
        <v>64</v>
      </c>
      <c r="I16" s="14" t="s">
        <v>30</v>
      </c>
      <c r="J16" s="16">
        <v>-1</v>
      </c>
      <c r="K16" s="18">
        <v>280</v>
      </c>
      <c r="L16" s="20">
        <v>280</v>
      </c>
      <c r="M16" s="22">
        <v>280</v>
      </c>
      <c r="N16" s="18">
        <v>700</v>
      </c>
      <c r="O16" s="24">
        <v>700</v>
      </c>
      <c r="P16" s="26">
        <v>70</v>
      </c>
      <c r="Q16" s="28">
        <v>70</v>
      </c>
      <c r="R16" s="30">
        <v>630</v>
      </c>
      <c r="S16" s="32">
        <v>630</v>
      </c>
      <c r="T16" s="18">
        <v>350</v>
      </c>
    </row>
    <row r="17" spans="1:21" outlineLevel="1" x14ac:dyDescent="0.25">
      <c r="A17" s="2" t="s">
        <v>61</v>
      </c>
      <c r="B17" s="2" t="s">
        <v>23</v>
      </c>
      <c r="C17" s="4" t="s">
        <v>65</v>
      </c>
      <c r="D17" s="6" t="s">
        <v>66</v>
      </c>
      <c r="E17" s="8" t="s">
        <v>26</v>
      </c>
      <c r="F17" s="10" t="s">
        <v>52</v>
      </c>
      <c r="G17" s="12" t="s">
        <v>53</v>
      </c>
      <c r="H17" s="6" t="s">
        <v>29</v>
      </c>
      <c r="I17" s="14" t="s">
        <v>39</v>
      </c>
      <c r="J17" s="16">
        <v>-1</v>
      </c>
      <c r="K17" s="18">
        <v>280</v>
      </c>
      <c r="L17" s="20">
        <v>280</v>
      </c>
      <c r="M17" s="22">
        <v>280</v>
      </c>
      <c r="N17" s="18">
        <v>700</v>
      </c>
      <c r="O17" s="24">
        <v>700</v>
      </c>
      <c r="P17" s="26">
        <v>70</v>
      </c>
      <c r="Q17" s="28">
        <v>70</v>
      </c>
      <c r="R17" s="30">
        <v>630</v>
      </c>
      <c r="S17" s="32">
        <v>630</v>
      </c>
      <c r="T17" s="18">
        <v>350</v>
      </c>
    </row>
    <row r="18" spans="1:21" x14ac:dyDescent="0.25">
      <c r="K18" s="19">
        <f>SUM(K6:K17)</f>
        <v>3360</v>
      </c>
      <c r="L18" s="21">
        <f>SUM(L6:L17)</f>
        <v>10920</v>
      </c>
      <c r="M18" s="23">
        <f>SUM(M6:M17)</f>
        <v>3360</v>
      </c>
      <c r="N18" s="19">
        <f>SUM(N6:N17)</f>
        <v>6483.8850000000002</v>
      </c>
      <c r="O18" s="25">
        <f>SUM(O6:O17)</f>
        <v>24066.884999999998</v>
      </c>
      <c r="P18" s="27">
        <f>SUM(P6:P17)</f>
        <v>140</v>
      </c>
      <c r="Q18" s="29">
        <f>SUM(Q6:Q17)</f>
        <v>140</v>
      </c>
      <c r="R18" s="31">
        <f>SUM(R6:R17)</f>
        <v>6343.8850000000002</v>
      </c>
      <c r="S18" s="33">
        <f>SUM(S6:S17)</f>
        <v>23926.884999999998</v>
      </c>
      <c r="T18" s="19">
        <f>SUM(T6:T17)</f>
        <v>13006.885</v>
      </c>
    </row>
    <row r="19" spans="1:21" x14ac:dyDescent="0.25">
      <c r="A19" s="34" t="s">
        <v>67</v>
      </c>
      <c r="B19" s="34"/>
      <c r="C19" s="35"/>
      <c r="D19" s="36"/>
      <c r="E19" s="37"/>
      <c r="F19" s="38"/>
      <c r="G19" s="39"/>
      <c r="H19" s="36"/>
      <c r="I19" s="40"/>
      <c r="J19" s="41"/>
      <c r="K19" s="42"/>
      <c r="L19" s="43"/>
      <c r="M19" s="44"/>
      <c r="N19" s="42"/>
      <c r="O19" s="45"/>
      <c r="P19" s="46"/>
      <c r="Q19" s="47"/>
      <c r="R19" s="48"/>
      <c r="S19" s="49"/>
      <c r="T19" s="42"/>
      <c r="U19" s="50"/>
    </row>
    <row r="20" spans="1:21" outlineLevel="1" x14ac:dyDescent="0.25">
      <c r="A20" s="2" t="s">
        <v>68</v>
      </c>
      <c r="B20" s="2" t="s">
        <v>69</v>
      </c>
      <c r="C20" s="4" t="s">
        <v>70</v>
      </c>
      <c r="D20" s="6" t="s">
        <v>71</v>
      </c>
      <c r="E20" s="8" t="s">
        <v>72</v>
      </c>
      <c r="F20" s="10" t="s">
        <v>73</v>
      </c>
      <c r="G20" s="12" t="s">
        <v>74</v>
      </c>
      <c r="H20" s="6" t="s">
        <v>75</v>
      </c>
      <c r="I20" s="14" t="s">
        <v>39</v>
      </c>
      <c r="J20" s="16">
        <v>-1</v>
      </c>
      <c r="K20" s="18">
        <v>300</v>
      </c>
      <c r="L20" s="20">
        <v>300</v>
      </c>
      <c r="M20" s="22">
        <v>300</v>
      </c>
      <c r="N20" s="18">
        <v>750</v>
      </c>
      <c r="O20" s="24">
        <v>750</v>
      </c>
      <c r="P20" s="26">
        <v>0</v>
      </c>
      <c r="Q20" s="28">
        <v>0</v>
      </c>
      <c r="R20" s="30">
        <v>750</v>
      </c>
      <c r="S20" s="32">
        <v>750</v>
      </c>
      <c r="T20" s="18">
        <v>450</v>
      </c>
    </row>
    <row r="21" spans="1:21" outlineLevel="1" x14ac:dyDescent="0.25">
      <c r="A21" s="2" t="s">
        <v>76</v>
      </c>
      <c r="B21" s="2" t="s">
        <v>69</v>
      </c>
      <c r="C21" s="4" t="s">
        <v>77</v>
      </c>
      <c r="D21" s="6" t="s">
        <v>78</v>
      </c>
      <c r="E21" s="8" t="s">
        <v>72</v>
      </c>
      <c r="F21" s="10" t="s">
        <v>52</v>
      </c>
      <c r="G21" s="12" t="s">
        <v>53</v>
      </c>
      <c r="H21" s="6" t="s">
        <v>29</v>
      </c>
      <c r="I21" s="14" t="s">
        <v>30</v>
      </c>
      <c r="J21" s="16">
        <v>-1</v>
      </c>
      <c r="K21" s="18">
        <v>297.27069999999998</v>
      </c>
      <c r="L21" s="20">
        <v>297.27069999999998</v>
      </c>
      <c r="M21" s="22">
        <v>297.27069999999998</v>
      </c>
      <c r="N21" s="18">
        <v>1</v>
      </c>
      <c r="O21" s="24">
        <v>1</v>
      </c>
      <c r="P21" s="26">
        <v>0</v>
      </c>
      <c r="Q21" s="28">
        <v>0</v>
      </c>
      <c r="R21" s="30">
        <v>1</v>
      </c>
      <c r="S21" s="32">
        <v>1</v>
      </c>
      <c r="T21" s="18">
        <v>-296.27069999999998</v>
      </c>
    </row>
    <row r="22" spans="1:21" outlineLevel="1" x14ac:dyDescent="0.25">
      <c r="A22" s="2" t="s">
        <v>79</v>
      </c>
      <c r="B22" s="2" t="s">
        <v>69</v>
      </c>
      <c r="C22" s="4" t="s">
        <v>80</v>
      </c>
      <c r="D22" s="6" t="s">
        <v>81</v>
      </c>
      <c r="E22" s="8" t="s">
        <v>82</v>
      </c>
      <c r="F22" s="10" t="s">
        <v>52</v>
      </c>
      <c r="G22" s="12" t="s">
        <v>53</v>
      </c>
      <c r="H22" s="6" t="s">
        <v>29</v>
      </c>
      <c r="I22" s="14" t="s">
        <v>39</v>
      </c>
      <c r="J22" s="16">
        <v>-100</v>
      </c>
      <c r="K22" s="18">
        <v>289.17630000000003</v>
      </c>
      <c r="L22" s="20">
        <v>28917.63</v>
      </c>
      <c r="M22" s="22">
        <v>289.17630000000003</v>
      </c>
      <c r="N22" s="18">
        <v>750</v>
      </c>
      <c r="O22" s="24">
        <v>75000</v>
      </c>
      <c r="P22" s="26">
        <v>0</v>
      </c>
      <c r="Q22" s="28">
        <v>0</v>
      </c>
      <c r="R22" s="30">
        <v>750</v>
      </c>
      <c r="S22" s="32">
        <v>75000</v>
      </c>
      <c r="T22" s="18">
        <v>46082.37</v>
      </c>
    </row>
    <row r="23" spans="1:21" outlineLevel="1" x14ac:dyDescent="0.25">
      <c r="A23" s="2" t="s">
        <v>83</v>
      </c>
      <c r="B23" s="2" t="s">
        <v>84</v>
      </c>
      <c r="C23" s="4" t="s">
        <v>85</v>
      </c>
      <c r="D23" s="6" t="s">
        <v>86</v>
      </c>
      <c r="E23" s="8" t="s">
        <v>87</v>
      </c>
      <c r="F23" s="10" t="s">
        <v>52</v>
      </c>
      <c r="G23" s="12" t="s">
        <v>53</v>
      </c>
      <c r="H23" s="6" t="s">
        <v>64</v>
      </c>
      <c r="I23" s="14" t="s">
        <v>30</v>
      </c>
      <c r="J23" s="16">
        <v>-1</v>
      </c>
      <c r="K23" s="18">
        <v>0</v>
      </c>
      <c r="L23" s="20">
        <v>0</v>
      </c>
      <c r="M23" s="22">
        <v>0</v>
      </c>
      <c r="N23" s="18">
        <v>800</v>
      </c>
      <c r="O23" s="24">
        <v>800</v>
      </c>
      <c r="P23" s="26">
        <v>0</v>
      </c>
      <c r="Q23" s="28">
        <v>0</v>
      </c>
      <c r="R23" s="30">
        <v>800</v>
      </c>
      <c r="S23" s="32">
        <v>800</v>
      </c>
      <c r="T23" s="18">
        <v>800</v>
      </c>
    </row>
    <row r="24" spans="1:21" outlineLevel="1" x14ac:dyDescent="0.25">
      <c r="A24" s="2" t="s">
        <v>54</v>
      </c>
      <c r="B24" s="2" t="s">
        <v>69</v>
      </c>
      <c r="C24" s="4" t="s">
        <v>88</v>
      </c>
      <c r="D24" s="6" t="s">
        <v>89</v>
      </c>
      <c r="E24" s="8" t="s">
        <v>82</v>
      </c>
      <c r="F24" s="10" t="s">
        <v>52</v>
      </c>
      <c r="G24" s="12" t="s">
        <v>53</v>
      </c>
      <c r="H24" s="6" t="s">
        <v>29</v>
      </c>
      <c r="I24" s="14" t="s">
        <v>39</v>
      </c>
      <c r="J24" s="16">
        <v>-1</v>
      </c>
      <c r="K24" s="18">
        <v>287.17320000000001</v>
      </c>
      <c r="L24" s="20">
        <v>287.17320000000001</v>
      </c>
      <c r="M24" s="22">
        <v>287.17320000000001</v>
      </c>
      <c r="N24" s="18">
        <v>105</v>
      </c>
      <c r="O24" s="24">
        <v>105</v>
      </c>
      <c r="P24" s="26">
        <v>0</v>
      </c>
      <c r="Q24" s="28">
        <v>0</v>
      </c>
      <c r="R24" s="30">
        <v>105</v>
      </c>
      <c r="S24" s="32">
        <v>105</v>
      </c>
      <c r="T24" s="18">
        <v>-182.17320000000001</v>
      </c>
    </row>
    <row r="25" spans="1:21" outlineLevel="1" x14ac:dyDescent="0.25">
      <c r="A25" s="2" t="s">
        <v>90</v>
      </c>
      <c r="B25" s="2" t="s">
        <v>84</v>
      </c>
      <c r="C25" s="4" t="s">
        <v>91</v>
      </c>
      <c r="D25" s="6" t="s">
        <v>92</v>
      </c>
      <c r="E25" s="8" t="s">
        <v>87</v>
      </c>
      <c r="F25" s="10" t="s">
        <v>52</v>
      </c>
      <c r="G25" s="12" t="s">
        <v>53</v>
      </c>
      <c r="H25" s="6" t="s">
        <v>29</v>
      </c>
      <c r="I25" s="14" t="s">
        <v>39</v>
      </c>
      <c r="J25" s="16">
        <v>-1</v>
      </c>
      <c r="K25" s="18">
        <v>0</v>
      </c>
      <c r="L25" s="20">
        <v>0</v>
      </c>
      <c r="M25" s="22">
        <v>0</v>
      </c>
      <c r="N25" s="18">
        <v>22.123899999999999</v>
      </c>
      <c r="O25" s="24">
        <v>22.123899999999999</v>
      </c>
      <c r="P25" s="26">
        <v>0</v>
      </c>
      <c r="Q25" s="28">
        <v>0</v>
      </c>
      <c r="R25" s="30">
        <v>22.123899999999999</v>
      </c>
      <c r="S25" s="32">
        <v>22.123899999999999</v>
      </c>
      <c r="T25" s="18">
        <v>22.123899999999999</v>
      </c>
    </row>
    <row r="26" spans="1:21" outlineLevel="1" x14ac:dyDescent="0.25">
      <c r="A26" s="2" t="s">
        <v>90</v>
      </c>
      <c r="B26" s="2" t="s">
        <v>69</v>
      </c>
      <c r="C26" s="4" t="s">
        <v>91</v>
      </c>
      <c r="D26" s="6" t="s">
        <v>92</v>
      </c>
      <c r="E26" s="8" t="s">
        <v>82</v>
      </c>
      <c r="F26" s="10" t="s">
        <v>52</v>
      </c>
      <c r="G26" s="12" t="s">
        <v>53</v>
      </c>
      <c r="H26" s="6" t="s">
        <v>29</v>
      </c>
      <c r="I26" s="14" t="s">
        <v>39</v>
      </c>
      <c r="J26" s="16">
        <v>-2</v>
      </c>
      <c r="K26" s="18">
        <v>287.17320000000001</v>
      </c>
      <c r="L26" s="20">
        <v>574.34640000000002</v>
      </c>
      <c r="M26" s="22">
        <v>287.17320000000001</v>
      </c>
      <c r="N26" s="18">
        <v>88.495800000000003</v>
      </c>
      <c r="O26" s="24">
        <v>176.99160000000001</v>
      </c>
      <c r="P26" s="26">
        <v>0</v>
      </c>
      <c r="Q26" s="28">
        <v>0</v>
      </c>
      <c r="R26" s="30">
        <v>88.495800000000003</v>
      </c>
      <c r="S26" s="32">
        <v>176.99160000000001</v>
      </c>
      <c r="T26" s="18">
        <v>-397.35480000000001</v>
      </c>
    </row>
    <row r="27" spans="1:21" outlineLevel="1" x14ac:dyDescent="0.25">
      <c r="A27" s="2" t="s">
        <v>61</v>
      </c>
      <c r="B27" s="2" t="s">
        <v>69</v>
      </c>
      <c r="C27" s="4" t="s">
        <v>93</v>
      </c>
      <c r="D27" s="6" t="s">
        <v>94</v>
      </c>
      <c r="E27" s="8" t="s">
        <v>82</v>
      </c>
      <c r="F27" s="10" t="s">
        <v>52</v>
      </c>
      <c r="G27" s="12" t="s">
        <v>53</v>
      </c>
      <c r="H27" s="6" t="s">
        <v>29</v>
      </c>
      <c r="I27" s="14" t="s">
        <v>30</v>
      </c>
      <c r="J27" s="16">
        <v>-1</v>
      </c>
      <c r="K27" s="18">
        <v>287.17320000000001</v>
      </c>
      <c r="L27" s="20">
        <v>287.17320000000001</v>
      </c>
      <c r="M27" s="22">
        <v>287.17320000000001</v>
      </c>
      <c r="N27" s="18">
        <v>750</v>
      </c>
      <c r="O27" s="24">
        <v>750</v>
      </c>
      <c r="P27" s="26">
        <v>0</v>
      </c>
      <c r="Q27" s="28">
        <v>0</v>
      </c>
      <c r="R27" s="30">
        <v>750</v>
      </c>
      <c r="S27" s="32">
        <v>750</v>
      </c>
      <c r="T27" s="18">
        <v>462.82679999999999</v>
      </c>
    </row>
    <row r="28" spans="1:21" x14ac:dyDescent="0.25">
      <c r="K28" s="19">
        <f>SUM(K20:K27)</f>
        <v>1747.9666</v>
      </c>
      <c r="L28" s="21">
        <f>SUM(L20:L27)</f>
        <v>30663.593500000003</v>
      </c>
      <c r="M28" s="23">
        <f>SUM(M20:M27)</f>
        <v>1747.9666</v>
      </c>
      <c r="N28" s="19">
        <f>SUM(N20:N27)</f>
        <v>3266.6197000000002</v>
      </c>
      <c r="O28" s="25">
        <f>SUM(O20:O27)</f>
        <v>77605.1155</v>
      </c>
      <c r="P28" s="27">
        <f>SUM(P20:P27)</f>
        <v>0</v>
      </c>
      <c r="Q28" s="29">
        <f>SUM(Q20:Q27)</f>
        <v>0</v>
      </c>
      <c r="R28" s="31">
        <f>SUM(R20:R27)</f>
        <v>3266.6197000000002</v>
      </c>
      <c r="S28" s="33">
        <f>SUM(S20:S27)</f>
        <v>77605.1155</v>
      </c>
      <c r="T28" s="19">
        <f>SUM(T20:T27)</f>
        <v>46941.522000000004</v>
      </c>
    </row>
    <row r="29" spans="1:21" x14ac:dyDescent="0.25">
      <c r="A29" s="34" t="s">
        <v>95</v>
      </c>
      <c r="B29" s="34"/>
      <c r="C29" s="35"/>
      <c r="D29" s="36"/>
      <c r="E29" s="37"/>
      <c r="F29" s="38"/>
      <c r="G29" s="39"/>
      <c r="H29" s="36"/>
      <c r="I29" s="40"/>
      <c r="J29" s="41"/>
      <c r="K29" s="42"/>
      <c r="L29" s="43"/>
      <c r="M29" s="44"/>
      <c r="N29" s="42"/>
      <c r="O29" s="45"/>
      <c r="P29" s="46"/>
      <c r="Q29" s="47"/>
      <c r="R29" s="48"/>
      <c r="S29" s="49"/>
      <c r="T29" s="42"/>
      <c r="U29" s="50"/>
    </row>
    <row r="30" spans="1:21" outlineLevel="1" x14ac:dyDescent="0.25">
      <c r="A30" s="2" t="s">
        <v>68</v>
      </c>
      <c r="B30" s="2" t="s">
        <v>96</v>
      </c>
      <c r="C30" s="4" t="s">
        <v>70</v>
      </c>
      <c r="D30" s="6" t="s">
        <v>71</v>
      </c>
      <c r="E30" s="8" t="s">
        <v>97</v>
      </c>
      <c r="F30" s="10" t="s">
        <v>73</v>
      </c>
      <c r="G30" s="12" t="s">
        <v>74</v>
      </c>
      <c r="H30" s="6" t="s">
        <v>75</v>
      </c>
      <c r="I30" s="14" t="s">
        <v>39</v>
      </c>
      <c r="J30" s="16">
        <v>-1</v>
      </c>
      <c r="K30" s="18">
        <v>320</v>
      </c>
      <c r="L30" s="20">
        <v>320</v>
      </c>
      <c r="M30" s="22">
        <v>320</v>
      </c>
      <c r="N30" s="18">
        <v>800</v>
      </c>
      <c r="O30" s="24">
        <v>800</v>
      </c>
      <c r="P30" s="26">
        <v>0</v>
      </c>
      <c r="Q30" s="28">
        <v>0</v>
      </c>
      <c r="R30" s="30">
        <v>800</v>
      </c>
      <c r="S30" s="32">
        <v>800</v>
      </c>
      <c r="T30" s="18">
        <v>480</v>
      </c>
    </row>
    <row r="31" spans="1:21" x14ac:dyDescent="0.25">
      <c r="K31" s="19">
        <f>SUM(K30:K30)</f>
        <v>320</v>
      </c>
      <c r="L31" s="21">
        <f>SUM(L30:L30)</f>
        <v>320</v>
      </c>
      <c r="M31" s="23">
        <f>SUM(M30:M30)</f>
        <v>320</v>
      </c>
      <c r="N31" s="19">
        <f>SUM(N30:N30)</f>
        <v>800</v>
      </c>
      <c r="O31" s="25">
        <f>SUM(O30:O30)</f>
        <v>800</v>
      </c>
      <c r="P31" s="27">
        <f>SUM(P30:P30)</f>
        <v>0</v>
      </c>
      <c r="Q31" s="29">
        <f>SUM(Q30:Q30)</f>
        <v>0</v>
      </c>
      <c r="R31" s="31">
        <f>SUM(R30:R30)</f>
        <v>800</v>
      </c>
      <c r="S31" s="33">
        <f>SUM(S30:S30)</f>
        <v>800</v>
      </c>
      <c r="T31" s="19">
        <f>SUM(T30:T30)</f>
        <v>480</v>
      </c>
    </row>
    <row r="32" spans="1:21" x14ac:dyDescent="0.25">
      <c r="A32" s="34" t="s">
        <v>98</v>
      </c>
      <c r="B32" s="34"/>
      <c r="C32" s="35"/>
      <c r="D32" s="36"/>
      <c r="E32" s="37"/>
      <c r="F32" s="38"/>
      <c r="G32" s="39"/>
      <c r="H32" s="36"/>
      <c r="I32" s="40"/>
      <c r="J32" s="41"/>
      <c r="K32" s="42"/>
      <c r="L32" s="43"/>
      <c r="M32" s="44"/>
      <c r="N32" s="42"/>
      <c r="O32" s="45"/>
      <c r="P32" s="46"/>
      <c r="Q32" s="47"/>
      <c r="R32" s="48"/>
      <c r="S32" s="49"/>
      <c r="T32" s="42"/>
      <c r="U32" s="50"/>
    </row>
    <row r="33" spans="1:21" outlineLevel="1" x14ac:dyDescent="0.25">
      <c r="A33" s="2" t="s">
        <v>99</v>
      </c>
      <c r="B33" s="2" t="s">
        <v>100</v>
      </c>
      <c r="C33" s="4" t="s">
        <v>101</v>
      </c>
      <c r="D33" s="6" t="s">
        <v>102</v>
      </c>
      <c r="E33" s="8" t="s">
        <v>103</v>
      </c>
      <c r="F33" s="10" t="s">
        <v>27</v>
      </c>
      <c r="G33" s="12" t="s">
        <v>28</v>
      </c>
      <c r="H33" s="6" t="s">
        <v>29</v>
      </c>
      <c r="I33" s="14" t="s">
        <v>30</v>
      </c>
      <c r="J33" s="16">
        <v>-2</v>
      </c>
      <c r="K33" s="18">
        <v>200</v>
      </c>
      <c r="L33" s="20">
        <v>400</v>
      </c>
      <c r="M33" s="22">
        <v>200</v>
      </c>
      <c r="N33" s="18">
        <v>500</v>
      </c>
      <c r="O33" s="24">
        <v>1000</v>
      </c>
      <c r="P33" s="26">
        <v>0</v>
      </c>
      <c r="Q33" s="28">
        <v>0</v>
      </c>
      <c r="R33" s="30">
        <v>500</v>
      </c>
      <c r="S33" s="32">
        <v>1000</v>
      </c>
      <c r="T33" s="18">
        <v>600</v>
      </c>
    </row>
    <row r="34" spans="1:21" outlineLevel="1" x14ac:dyDescent="0.25">
      <c r="A34" s="2" t="s">
        <v>99</v>
      </c>
      <c r="B34" s="2" t="s">
        <v>100</v>
      </c>
      <c r="C34" s="4" t="s">
        <v>104</v>
      </c>
      <c r="D34" s="6" t="s">
        <v>105</v>
      </c>
      <c r="E34" s="8" t="s">
        <v>103</v>
      </c>
      <c r="F34" s="10" t="s">
        <v>73</v>
      </c>
      <c r="G34" s="12" t="s">
        <v>74</v>
      </c>
      <c r="H34" s="6" t="s">
        <v>75</v>
      </c>
      <c r="I34" s="14" t="s">
        <v>39</v>
      </c>
      <c r="J34" s="16">
        <v>-1</v>
      </c>
      <c r="K34" s="18">
        <v>200</v>
      </c>
      <c r="L34" s="20">
        <v>200</v>
      </c>
      <c r="M34" s="22">
        <v>200</v>
      </c>
      <c r="N34" s="18">
        <v>500</v>
      </c>
      <c r="O34" s="24">
        <v>500</v>
      </c>
      <c r="P34" s="26">
        <v>0</v>
      </c>
      <c r="Q34" s="28">
        <v>0</v>
      </c>
      <c r="R34" s="30">
        <v>500</v>
      </c>
      <c r="S34" s="32">
        <v>500</v>
      </c>
      <c r="T34" s="18">
        <v>300</v>
      </c>
    </row>
    <row r="35" spans="1:21" outlineLevel="1" x14ac:dyDescent="0.25">
      <c r="A35" s="2" t="s">
        <v>106</v>
      </c>
      <c r="B35" s="2" t="s">
        <v>100</v>
      </c>
      <c r="C35" s="4" t="s">
        <v>107</v>
      </c>
      <c r="D35" s="6" t="s">
        <v>108</v>
      </c>
      <c r="E35" s="8" t="s">
        <v>103</v>
      </c>
      <c r="F35" s="10" t="s">
        <v>27</v>
      </c>
      <c r="G35" s="12" t="s">
        <v>28</v>
      </c>
      <c r="H35" s="6" t="s">
        <v>29</v>
      </c>
      <c r="I35" s="14" t="s">
        <v>39</v>
      </c>
      <c r="J35" s="16">
        <v>-1</v>
      </c>
      <c r="K35" s="18">
        <v>200</v>
      </c>
      <c r="L35" s="20">
        <v>200</v>
      </c>
      <c r="M35" s="22">
        <v>200</v>
      </c>
      <c r="N35" s="18">
        <v>500</v>
      </c>
      <c r="O35" s="24">
        <v>500</v>
      </c>
      <c r="P35" s="26">
        <v>0</v>
      </c>
      <c r="Q35" s="28">
        <v>0</v>
      </c>
      <c r="R35" s="30">
        <v>500</v>
      </c>
      <c r="S35" s="32">
        <v>500</v>
      </c>
      <c r="T35" s="18">
        <v>300</v>
      </c>
    </row>
    <row r="36" spans="1:21" outlineLevel="1" x14ac:dyDescent="0.25">
      <c r="A36" s="2" t="s">
        <v>106</v>
      </c>
      <c r="B36" s="2" t="s">
        <v>100</v>
      </c>
      <c r="C36" s="4" t="s">
        <v>109</v>
      </c>
      <c r="D36" s="6" t="s">
        <v>110</v>
      </c>
      <c r="E36" s="8" t="s">
        <v>103</v>
      </c>
      <c r="F36" s="10" t="s">
        <v>27</v>
      </c>
      <c r="G36" s="12" t="s">
        <v>28</v>
      </c>
      <c r="H36" s="6" t="s">
        <v>29</v>
      </c>
      <c r="I36" s="14" t="s">
        <v>39</v>
      </c>
      <c r="J36" s="16">
        <v>-1</v>
      </c>
      <c r="K36" s="18">
        <v>200</v>
      </c>
      <c r="L36" s="20">
        <v>200</v>
      </c>
      <c r="M36" s="22">
        <v>200</v>
      </c>
      <c r="N36" s="18">
        <v>500</v>
      </c>
      <c r="O36" s="24">
        <v>500</v>
      </c>
      <c r="P36" s="26">
        <v>0</v>
      </c>
      <c r="Q36" s="28">
        <v>0</v>
      </c>
      <c r="R36" s="30">
        <v>500</v>
      </c>
      <c r="S36" s="32">
        <v>500</v>
      </c>
      <c r="T36" s="18">
        <v>300</v>
      </c>
    </row>
    <row r="37" spans="1:21" outlineLevel="1" x14ac:dyDescent="0.25">
      <c r="A37" s="2" t="s">
        <v>111</v>
      </c>
      <c r="B37" s="2" t="s">
        <v>100</v>
      </c>
      <c r="C37" s="4" t="s">
        <v>112</v>
      </c>
      <c r="D37" s="6" t="s">
        <v>113</v>
      </c>
      <c r="E37" s="8" t="s">
        <v>103</v>
      </c>
      <c r="F37" s="10" t="s">
        <v>52</v>
      </c>
      <c r="G37" s="12" t="s">
        <v>53</v>
      </c>
      <c r="H37" s="6" t="s">
        <v>29</v>
      </c>
      <c r="I37" s="14" t="s">
        <v>39</v>
      </c>
      <c r="J37" s="16">
        <v>-1</v>
      </c>
      <c r="K37" s="18">
        <v>195.35900000000001</v>
      </c>
      <c r="L37" s="20">
        <v>195.35900000000001</v>
      </c>
      <c r="M37" s="22">
        <v>195.35900000000001</v>
      </c>
      <c r="N37" s="18">
        <v>500</v>
      </c>
      <c r="O37" s="24">
        <v>500</v>
      </c>
      <c r="P37" s="26">
        <v>0</v>
      </c>
      <c r="Q37" s="28">
        <v>0</v>
      </c>
      <c r="R37" s="30">
        <v>500</v>
      </c>
      <c r="S37" s="32">
        <v>500</v>
      </c>
      <c r="T37" s="18">
        <v>304.64100000000002</v>
      </c>
    </row>
    <row r="38" spans="1:21" outlineLevel="1" x14ac:dyDescent="0.25">
      <c r="A38" s="2" t="s">
        <v>49</v>
      </c>
      <c r="B38" s="2" t="s">
        <v>100</v>
      </c>
      <c r="C38" s="4" t="s">
        <v>114</v>
      </c>
      <c r="D38" s="6" t="s">
        <v>115</v>
      </c>
      <c r="E38" s="8" t="s">
        <v>103</v>
      </c>
      <c r="F38" s="10" t="s">
        <v>27</v>
      </c>
      <c r="G38" s="12" t="s">
        <v>28</v>
      </c>
      <c r="H38" s="6" t="s">
        <v>29</v>
      </c>
      <c r="I38" s="14" t="s">
        <v>30</v>
      </c>
      <c r="J38" s="16">
        <v>-60</v>
      </c>
      <c r="K38" s="18">
        <v>195.35900000000001</v>
      </c>
      <c r="L38" s="20">
        <v>11721.54</v>
      </c>
      <c r="M38" s="22">
        <v>195.35900000000001</v>
      </c>
      <c r="N38" s="18">
        <v>500</v>
      </c>
      <c r="O38" s="24">
        <v>30000</v>
      </c>
      <c r="P38" s="26">
        <v>0</v>
      </c>
      <c r="Q38" s="28">
        <v>0</v>
      </c>
      <c r="R38" s="30">
        <v>500</v>
      </c>
      <c r="S38" s="32">
        <v>30000</v>
      </c>
      <c r="T38" s="18">
        <v>18278.46</v>
      </c>
    </row>
    <row r="39" spans="1:21" x14ac:dyDescent="0.25">
      <c r="K39" s="19">
        <f>SUM(K33:K38)</f>
        <v>1190.7180000000001</v>
      </c>
      <c r="L39" s="21">
        <f>SUM(L33:L38)</f>
        <v>12916.899000000001</v>
      </c>
      <c r="M39" s="23">
        <f>SUM(M33:M38)</f>
        <v>1190.7180000000001</v>
      </c>
      <c r="N39" s="19">
        <f>SUM(N33:N38)</f>
        <v>3000</v>
      </c>
      <c r="O39" s="25">
        <f>SUM(O33:O38)</f>
        <v>33000</v>
      </c>
      <c r="P39" s="27">
        <f>SUM(P33:P38)</f>
        <v>0</v>
      </c>
      <c r="Q39" s="29">
        <f>SUM(Q33:Q38)</f>
        <v>0</v>
      </c>
      <c r="R39" s="31">
        <f>SUM(R33:R38)</f>
        <v>3000</v>
      </c>
      <c r="S39" s="33">
        <f>SUM(S33:S38)</f>
        <v>33000</v>
      </c>
      <c r="T39" s="19">
        <f>SUM(T33:T38)</f>
        <v>20083.100999999999</v>
      </c>
    </row>
    <row r="40" spans="1:21" x14ac:dyDescent="0.25">
      <c r="A40" s="34" t="s">
        <v>116</v>
      </c>
      <c r="B40" s="34"/>
      <c r="C40" s="35"/>
      <c r="D40" s="36"/>
      <c r="E40" s="37"/>
      <c r="F40" s="38"/>
      <c r="G40" s="39"/>
      <c r="H40" s="36"/>
      <c r="I40" s="40"/>
      <c r="J40" s="41"/>
      <c r="K40" s="42"/>
      <c r="L40" s="43"/>
      <c r="M40" s="44"/>
      <c r="N40" s="42"/>
      <c r="O40" s="45"/>
      <c r="P40" s="46"/>
      <c r="Q40" s="47"/>
      <c r="R40" s="48"/>
      <c r="S40" s="49"/>
      <c r="T40" s="42"/>
      <c r="U40" s="50"/>
    </row>
    <row r="41" spans="1:21" outlineLevel="1" x14ac:dyDescent="0.25">
      <c r="A41" s="2" t="s">
        <v>99</v>
      </c>
      <c r="B41" s="2" t="s">
        <v>117</v>
      </c>
      <c r="C41" s="4" t="s">
        <v>104</v>
      </c>
      <c r="D41" s="6" t="s">
        <v>105</v>
      </c>
      <c r="E41" s="8" t="s">
        <v>118</v>
      </c>
      <c r="F41" s="10" t="s">
        <v>73</v>
      </c>
      <c r="G41" s="12" t="s">
        <v>74</v>
      </c>
      <c r="H41" s="6" t="s">
        <v>75</v>
      </c>
      <c r="I41" s="14" t="s">
        <v>39</v>
      </c>
      <c r="J41" s="16">
        <v>-1</v>
      </c>
      <c r="K41" s="18">
        <v>6</v>
      </c>
      <c r="L41" s="20">
        <v>6</v>
      </c>
      <c r="M41" s="22">
        <v>6</v>
      </c>
      <c r="N41" s="18">
        <v>15</v>
      </c>
      <c r="O41" s="24">
        <v>15</v>
      </c>
      <c r="P41" s="26">
        <v>0</v>
      </c>
      <c r="Q41" s="28">
        <v>0</v>
      </c>
      <c r="R41" s="30">
        <v>15</v>
      </c>
      <c r="S41" s="32">
        <v>15</v>
      </c>
      <c r="T41" s="18">
        <v>9</v>
      </c>
    </row>
    <row r="42" spans="1:21" outlineLevel="1" x14ac:dyDescent="0.25">
      <c r="A42" s="2" t="s">
        <v>22</v>
      </c>
      <c r="B42" s="2" t="s">
        <v>119</v>
      </c>
      <c r="C42" s="4" t="s">
        <v>120</v>
      </c>
      <c r="D42" s="6" t="s">
        <v>121</v>
      </c>
      <c r="E42" s="8" t="s">
        <v>122</v>
      </c>
      <c r="F42" s="10" t="s">
        <v>52</v>
      </c>
      <c r="G42" s="12" t="s">
        <v>53</v>
      </c>
      <c r="H42" s="6" t="s">
        <v>29</v>
      </c>
      <c r="I42" s="14" t="s">
        <v>39</v>
      </c>
      <c r="J42" s="16">
        <v>-5</v>
      </c>
      <c r="K42" s="18">
        <v>2.0116000000000001</v>
      </c>
      <c r="L42" s="20">
        <v>10.058</v>
      </c>
      <c r="M42" s="22">
        <v>2.0116000000000001</v>
      </c>
      <c r="N42" s="18">
        <v>5</v>
      </c>
      <c r="O42" s="24">
        <v>25</v>
      </c>
      <c r="P42" s="26">
        <v>0</v>
      </c>
      <c r="Q42" s="28">
        <v>0</v>
      </c>
      <c r="R42" s="30">
        <v>5</v>
      </c>
      <c r="S42" s="32">
        <v>25</v>
      </c>
      <c r="T42" s="18">
        <v>14.942</v>
      </c>
    </row>
    <row r="43" spans="1:21" outlineLevel="1" x14ac:dyDescent="0.25">
      <c r="A43" s="2" t="s">
        <v>22</v>
      </c>
      <c r="B43" s="2" t="s">
        <v>117</v>
      </c>
      <c r="C43" s="4" t="s">
        <v>123</v>
      </c>
      <c r="D43" s="6" t="s">
        <v>124</v>
      </c>
      <c r="E43" s="8" t="s">
        <v>118</v>
      </c>
      <c r="F43" s="10" t="s">
        <v>27</v>
      </c>
      <c r="G43" s="12" t="s">
        <v>28</v>
      </c>
      <c r="H43" s="6" t="s">
        <v>29</v>
      </c>
      <c r="I43" s="14" t="s">
        <v>30</v>
      </c>
      <c r="J43" s="16">
        <v>-6</v>
      </c>
      <c r="K43" s="18">
        <v>6</v>
      </c>
      <c r="L43" s="20">
        <v>36</v>
      </c>
      <c r="M43" s="22">
        <v>6</v>
      </c>
      <c r="N43" s="18">
        <v>150</v>
      </c>
      <c r="O43" s="24">
        <v>900</v>
      </c>
      <c r="P43" s="26">
        <v>0</v>
      </c>
      <c r="Q43" s="28">
        <v>0</v>
      </c>
      <c r="R43" s="30">
        <v>150</v>
      </c>
      <c r="S43" s="32">
        <v>900</v>
      </c>
      <c r="T43" s="18">
        <v>864</v>
      </c>
    </row>
    <row r="44" spans="1:21" outlineLevel="1" x14ac:dyDescent="0.25">
      <c r="A44" s="2" t="s">
        <v>106</v>
      </c>
      <c r="B44" s="2" t="s">
        <v>117</v>
      </c>
      <c r="C44" s="4" t="s">
        <v>125</v>
      </c>
      <c r="D44" s="6" t="s">
        <v>126</v>
      </c>
      <c r="E44" s="8" t="s">
        <v>118</v>
      </c>
      <c r="F44" s="10" t="s">
        <v>27</v>
      </c>
      <c r="G44" s="12" t="s">
        <v>28</v>
      </c>
      <c r="H44" s="6" t="s">
        <v>29</v>
      </c>
      <c r="I44" s="14" t="s">
        <v>30</v>
      </c>
      <c r="J44" s="16">
        <v>-3</v>
      </c>
      <c r="K44" s="18">
        <v>6</v>
      </c>
      <c r="L44" s="20">
        <v>18</v>
      </c>
      <c r="M44" s="22">
        <v>6</v>
      </c>
      <c r="N44" s="18">
        <v>15</v>
      </c>
      <c r="O44" s="24">
        <v>45</v>
      </c>
      <c r="P44" s="26">
        <v>0</v>
      </c>
      <c r="Q44" s="28">
        <v>0</v>
      </c>
      <c r="R44" s="30">
        <v>15</v>
      </c>
      <c r="S44" s="32">
        <v>45</v>
      </c>
      <c r="T44" s="18">
        <v>27</v>
      </c>
    </row>
    <row r="45" spans="1:21" outlineLevel="1" x14ac:dyDescent="0.25">
      <c r="A45" s="2" t="s">
        <v>127</v>
      </c>
      <c r="B45" s="2" t="s">
        <v>117</v>
      </c>
      <c r="C45" s="4" t="s">
        <v>128</v>
      </c>
      <c r="D45" s="6" t="s">
        <v>129</v>
      </c>
      <c r="E45" s="8" t="s">
        <v>118</v>
      </c>
      <c r="F45" s="10" t="s">
        <v>52</v>
      </c>
      <c r="G45" s="12" t="s">
        <v>53</v>
      </c>
      <c r="H45" s="6" t="s">
        <v>29</v>
      </c>
      <c r="I45" s="14" t="s">
        <v>30</v>
      </c>
      <c r="J45" s="16">
        <v>-5</v>
      </c>
      <c r="K45" s="18">
        <v>19.885300000000001</v>
      </c>
      <c r="L45" s="20">
        <v>99.426500000000004</v>
      </c>
      <c r="M45" s="22">
        <v>19.885300000000001</v>
      </c>
      <c r="N45" s="18">
        <v>15</v>
      </c>
      <c r="O45" s="24">
        <v>75</v>
      </c>
      <c r="P45" s="26">
        <v>0</v>
      </c>
      <c r="Q45" s="28">
        <v>0</v>
      </c>
      <c r="R45" s="30">
        <v>15</v>
      </c>
      <c r="S45" s="32">
        <v>75</v>
      </c>
      <c r="T45" s="18">
        <v>-24.426500000000001</v>
      </c>
    </row>
    <row r="46" spans="1:21" outlineLevel="1" x14ac:dyDescent="0.25">
      <c r="A46" s="2" t="s">
        <v>54</v>
      </c>
      <c r="B46" s="2" t="s">
        <v>117</v>
      </c>
      <c r="C46" s="4" t="s">
        <v>130</v>
      </c>
      <c r="D46" s="6" t="s">
        <v>131</v>
      </c>
      <c r="E46" s="8" t="s">
        <v>118</v>
      </c>
      <c r="F46" s="10" t="s">
        <v>52</v>
      </c>
      <c r="G46" s="12" t="s">
        <v>53</v>
      </c>
      <c r="H46" s="6" t="s">
        <v>29</v>
      </c>
      <c r="I46" s="14" t="s">
        <v>39</v>
      </c>
      <c r="J46" s="16">
        <v>-100</v>
      </c>
      <c r="K46" s="18">
        <v>19.7014</v>
      </c>
      <c r="L46" s="20">
        <v>1970.14</v>
      </c>
      <c r="M46" s="22">
        <v>19.7014</v>
      </c>
      <c r="N46" s="18">
        <v>15</v>
      </c>
      <c r="O46" s="24">
        <v>1500</v>
      </c>
      <c r="P46" s="26">
        <v>0</v>
      </c>
      <c r="Q46" s="28">
        <v>0</v>
      </c>
      <c r="R46" s="30">
        <v>15</v>
      </c>
      <c r="S46" s="32">
        <v>1500</v>
      </c>
      <c r="T46" s="18">
        <v>-470.14</v>
      </c>
    </row>
    <row r="47" spans="1:21" x14ac:dyDescent="0.25">
      <c r="K47" s="19">
        <f>SUM(K41:K46)</f>
        <v>59.598300000000002</v>
      </c>
      <c r="L47" s="21">
        <f>SUM(L41:L46)</f>
        <v>2139.6244999999999</v>
      </c>
      <c r="M47" s="23">
        <f>SUM(M41:M46)</f>
        <v>59.598300000000002</v>
      </c>
      <c r="N47" s="19">
        <f>SUM(N41:N46)</f>
        <v>215</v>
      </c>
      <c r="O47" s="25">
        <f>SUM(O41:O46)</f>
        <v>2560</v>
      </c>
      <c r="P47" s="27">
        <f>SUM(P41:P46)</f>
        <v>0</v>
      </c>
      <c r="Q47" s="29">
        <f>SUM(Q41:Q46)</f>
        <v>0</v>
      </c>
      <c r="R47" s="31">
        <f>SUM(R41:R46)</f>
        <v>215</v>
      </c>
      <c r="S47" s="33">
        <f>SUM(S41:S46)</f>
        <v>2560</v>
      </c>
      <c r="T47" s="19">
        <f>SUM(T41:T46)</f>
        <v>420.37549999999999</v>
      </c>
    </row>
    <row r="48" spans="1:21" x14ac:dyDescent="0.25">
      <c r="A48" s="34" t="s">
        <v>132</v>
      </c>
      <c r="B48" s="34"/>
      <c r="C48" s="35"/>
      <c r="D48" s="36"/>
      <c r="E48" s="37"/>
      <c r="F48" s="38"/>
      <c r="G48" s="39"/>
      <c r="H48" s="36"/>
      <c r="I48" s="40"/>
      <c r="J48" s="41"/>
      <c r="K48" s="42"/>
      <c r="L48" s="43"/>
      <c r="M48" s="44"/>
      <c r="N48" s="42"/>
      <c r="O48" s="45"/>
      <c r="P48" s="46"/>
      <c r="Q48" s="47"/>
      <c r="R48" s="48"/>
      <c r="S48" s="49"/>
      <c r="T48" s="42"/>
      <c r="U48" s="50"/>
    </row>
    <row r="49" spans="1:21" outlineLevel="1" x14ac:dyDescent="0.25">
      <c r="A49" s="2" t="s">
        <v>61</v>
      </c>
      <c r="B49" s="2" t="s">
        <v>133</v>
      </c>
      <c r="C49" s="4" t="s">
        <v>134</v>
      </c>
      <c r="D49" s="6" t="s">
        <v>135</v>
      </c>
      <c r="E49" s="8" t="s">
        <v>136</v>
      </c>
      <c r="F49" s="10" t="s">
        <v>52</v>
      </c>
      <c r="G49" s="12" t="s">
        <v>53</v>
      </c>
      <c r="H49" s="6" t="s">
        <v>64</v>
      </c>
      <c r="I49" s="14" t="s">
        <v>30</v>
      </c>
      <c r="J49" s="16">
        <v>-25</v>
      </c>
      <c r="K49" s="18">
        <v>12</v>
      </c>
      <c r="L49" s="20">
        <v>300</v>
      </c>
      <c r="M49" s="22">
        <v>12</v>
      </c>
      <c r="N49" s="18">
        <v>30</v>
      </c>
      <c r="O49" s="24">
        <v>750</v>
      </c>
      <c r="P49" s="26">
        <v>0</v>
      </c>
      <c r="Q49" s="28">
        <v>0</v>
      </c>
      <c r="R49" s="30">
        <v>30</v>
      </c>
      <c r="S49" s="32">
        <v>750</v>
      </c>
      <c r="T49" s="18">
        <v>450</v>
      </c>
    </row>
    <row r="50" spans="1:21" x14ac:dyDescent="0.25">
      <c r="K50" s="19">
        <f>SUM(K49:K49)</f>
        <v>12</v>
      </c>
      <c r="L50" s="21">
        <f>SUM(L49:L49)</f>
        <v>300</v>
      </c>
      <c r="M50" s="23">
        <f>SUM(M49:M49)</f>
        <v>12</v>
      </c>
      <c r="N50" s="19">
        <f>SUM(N49:N49)</f>
        <v>30</v>
      </c>
      <c r="O50" s="25">
        <f>SUM(O49:O49)</f>
        <v>750</v>
      </c>
      <c r="P50" s="27">
        <f>SUM(P49:P49)</f>
        <v>0</v>
      </c>
      <c r="Q50" s="29">
        <f>SUM(Q49:Q49)</f>
        <v>0</v>
      </c>
      <c r="R50" s="31">
        <f>SUM(R49:R49)</f>
        <v>30</v>
      </c>
      <c r="S50" s="33">
        <f>SUM(S49:S49)</f>
        <v>750</v>
      </c>
      <c r="T50" s="19">
        <f>SUM(T49:T49)</f>
        <v>450</v>
      </c>
    </row>
    <row r="51" spans="1:21" x14ac:dyDescent="0.25">
      <c r="A51" s="34" t="s">
        <v>137</v>
      </c>
      <c r="B51" s="34"/>
      <c r="C51" s="35"/>
      <c r="D51" s="36"/>
      <c r="E51" s="37"/>
      <c r="F51" s="38"/>
      <c r="G51" s="39"/>
      <c r="H51" s="36"/>
      <c r="I51" s="40"/>
      <c r="J51" s="41"/>
      <c r="K51" s="42"/>
      <c r="L51" s="43"/>
      <c r="M51" s="44"/>
      <c r="N51" s="42"/>
      <c r="O51" s="45"/>
      <c r="P51" s="46"/>
      <c r="Q51" s="47"/>
      <c r="R51" s="48"/>
      <c r="S51" s="49"/>
      <c r="T51" s="42"/>
      <c r="U51" s="50"/>
    </row>
    <row r="52" spans="1:21" outlineLevel="1" x14ac:dyDescent="0.25">
      <c r="A52" s="2" t="s">
        <v>138</v>
      </c>
      <c r="B52" s="2" t="s">
        <v>139</v>
      </c>
      <c r="C52" s="4" t="s">
        <v>140</v>
      </c>
      <c r="D52" s="6" t="s">
        <v>141</v>
      </c>
      <c r="E52" s="8" t="s">
        <v>142</v>
      </c>
      <c r="F52" s="10" t="s">
        <v>27</v>
      </c>
      <c r="G52" s="12" t="s">
        <v>28</v>
      </c>
      <c r="H52" s="6" t="s">
        <v>29</v>
      </c>
      <c r="I52" s="14" t="s">
        <v>30</v>
      </c>
      <c r="J52" s="16">
        <v>-7</v>
      </c>
      <c r="K52" s="18">
        <v>6</v>
      </c>
      <c r="L52" s="20">
        <v>42</v>
      </c>
      <c r="M52" s="22">
        <v>6</v>
      </c>
      <c r="N52" s="18">
        <v>15</v>
      </c>
      <c r="O52" s="24">
        <v>105</v>
      </c>
      <c r="P52" s="26">
        <v>0</v>
      </c>
      <c r="Q52" s="28">
        <v>0</v>
      </c>
      <c r="R52" s="30">
        <v>15</v>
      </c>
      <c r="S52" s="32">
        <v>105</v>
      </c>
      <c r="T52" s="18">
        <v>63</v>
      </c>
    </row>
    <row r="53" spans="1:21" outlineLevel="1" x14ac:dyDescent="0.25">
      <c r="A53" s="2" t="s">
        <v>90</v>
      </c>
      <c r="B53" s="2" t="s">
        <v>139</v>
      </c>
      <c r="C53" s="4" t="s">
        <v>143</v>
      </c>
      <c r="D53" s="6" t="s">
        <v>144</v>
      </c>
      <c r="E53" s="8" t="s">
        <v>142</v>
      </c>
      <c r="F53" s="10" t="s">
        <v>52</v>
      </c>
      <c r="G53" s="12" t="s">
        <v>53</v>
      </c>
      <c r="H53" s="6" t="s">
        <v>29</v>
      </c>
      <c r="I53" s="14" t="s">
        <v>30</v>
      </c>
      <c r="J53" s="16">
        <v>-2</v>
      </c>
      <c r="K53" s="18">
        <v>6</v>
      </c>
      <c r="L53" s="20">
        <v>12</v>
      </c>
      <c r="M53" s="22">
        <v>6</v>
      </c>
      <c r="N53" s="18">
        <v>88.495599999999996</v>
      </c>
      <c r="O53" s="24">
        <v>176.99119999999999</v>
      </c>
      <c r="P53" s="26">
        <v>0</v>
      </c>
      <c r="Q53" s="28">
        <v>0</v>
      </c>
      <c r="R53" s="30">
        <v>88.495599999999996</v>
      </c>
      <c r="S53" s="32">
        <v>176.99119999999999</v>
      </c>
      <c r="T53" s="18">
        <v>164.99119999999999</v>
      </c>
    </row>
    <row r="54" spans="1:21" x14ac:dyDescent="0.25">
      <c r="K54" s="19">
        <f>SUM(K52:K53)</f>
        <v>12</v>
      </c>
      <c r="L54" s="21">
        <f>SUM(L52:L53)</f>
        <v>54</v>
      </c>
      <c r="M54" s="23">
        <f>SUM(M52:M53)</f>
        <v>12</v>
      </c>
      <c r="N54" s="19">
        <f>SUM(N52:N53)</f>
        <v>103.4956</v>
      </c>
      <c r="O54" s="25">
        <f>SUM(O52:O53)</f>
        <v>281.99119999999999</v>
      </c>
      <c r="P54" s="27">
        <f>SUM(P52:P53)</f>
        <v>0</v>
      </c>
      <c r="Q54" s="29">
        <f>SUM(Q52:Q53)</f>
        <v>0</v>
      </c>
      <c r="R54" s="31">
        <f>SUM(R52:R53)</f>
        <v>103.4956</v>
      </c>
      <c r="S54" s="33">
        <f>SUM(S52:S53)</f>
        <v>281.99119999999999</v>
      </c>
      <c r="T54" s="19">
        <f>SUM(T52:T53)</f>
        <v>227.99119999999999</v>
      </c>
    </row>
    <row r="55" spans="1:21" x14ac:dyDescent="0.25">
      <c r="A55" s="34" t="s">
        <v>145</v>
      </c>
      <c r="B55" s="34"/>
      <c r="C55" s="35"/>
      <c r="D55" s="36"/>
      <c r="E55" s="37"/>
      <c r="F55" s="38"/>
      <c r="G55" s="39"/>
      <c r="H55" s="36"/>
      <c r="I55" s="40"/>
      <c r="J55" s="41"/>
      <c r="K55" s="42"/>
      <c r="L55" s="43"/>
      <c r="M55" s="44"/>
      <c r="N55" s="42"/>
      <c r="O55" s="45"/>
      <c r="P55" s="46"/>
      <c r="Q55" s="47"/>
      <c r="R55" s="48"/>
      <c r="S55" s="49"/>
      <c r="T55" s="42"/>
      <c r="U55" s="50"/>
    </row>
    <row r="56" spans="1:21" outlineLevel="1" x14ac:dyDescent="0.25">
      <c r="A56" s="2" t="s">
        <v>22</v>
      </c>
      <c r="B56" s="2" t="s">
        <v>146</v>
      </c>
      <c r="C56" s="4" t="s">
        <v>24</v>
      </c>
      <c r="D56" s="6" t="s">
        <v>25</v>
      </c>
      <c r="E56" s="8" t="s">
        <v>147</v>
      </c>
      <c r="F56" s="10" t="s">
        <v>27</v>
      </c>
      <c r="G56" s="12" t="s">
        <v>28</v>
      </c>
      <c r="H56" s="6" t="s">
        <v>29</v>
      </c>
      <c r="I56" s="14" t="s">
        <v>30</v>
      </c>
      <c r="J56" s="16">
        <v>-6</v>
      </c>
      <c r="K56" s="18">
        <v>10</v>
      </c>
      <c r="L56" s="20">
        <v>60</v>
      </c>
      <c r="M56" s="22">
        <v>10</v>
      </c>
      <c r="N56" s="18">
        <v>25</v>
      </c>
      <c r="O56" s="24">
        <v>150</v>
      </c>
      <c r="P56" s="26">
        <v>0</v>
      </c>
      <c r="Q56" s="28">
        <v>0</v>
      </c>
      <c r="R56" s="30">
        <v>25</v>
      </c>
      <c r="S56" s="32">
        <v>150</v>
      </c>
      <c r="T56" s="18">
        <v>90</v>
      </c>
    </row>
    <row r="57" spans="1:21" outlineLevel="1" x14ac:dyDescent="0.25">
      <c r="A57" s="2" t="s">
        <v>90</v>
      </c>
      <c r="B57" s="2" t="s">
        <v>146</v>
      </c>
      <c r="C57" s="4" t="s">
        <v>143</v>
      </c>
      <c r="D57" s="6" t="s">
        <v>144</v>
      </c>
      <c r="E57" s="8" t="s">
        <v>147</v>
      </c>
      <c r="F57" s="10" t="s">
        <v>52</v>
      </c>
      <c r="G57" s="12" t="s">
        <v>53</v>
      </c>
      <c r="H57" s="6" t="s">
        <v>29</v>
      </c>
      <c r="I57" s="14" t="s">
        <v>30</v>
      </c>
      <c r="J57" s="16">
        <v>-1</v>
      </c>
      <c r="K57" s="18">
        <v>10.1044</v>
      </c>
      <c r="L57" s="20">
        <v>10.1044</v>
      </c>
      <c r="M57" s="22">
        <v>10.1044</v>
      </c>
      <c r="N57" s="18">
        <v>22.123899999999999</v>
      </c>
      <c r="O57" s="24">
        <v>22.123899999999999</v>
      </c>
      <c r="P57" s="26">
        <v>0</v>
      </c>
      <c r="Q57" s="28">
        <v>0</v>
      </c>
      <c r="R57" s="30">
        <v>22.123899999999999</v>
      </c>
      <c r="S57" s="32">
        <v>22.123899999999999</v>
      </c>
      <c r="T57" s="18">
        <v>12.019500000000001</v>
      </c>
    </row>
    <row r="58" spans="1:21" x14ac:dyDescent="0.25">
      <c r="K58" s="19">
        <f>SUM(K56:K57)</f>
        <v>20.104399999999998</v>
      </c>
      <c r="L58" s="21">
        <f>SUM(L56:L57)</f>
        <v>70.104399999999998</v>
      </c>
      <c r="M58" s="23">
        <f>SUM(M56:M57)</f>
        <v>20.104399999999998</v>
      </c>
      <c r="N58" s="19">
        <f>SUM(N56:N57)</f>
        <v>47.123899999999999</v>
      </c>
      <c r="O58" s="25">
        <f>SUM(O56:O57)</f>
        <v>172.12389999999999</v>
      </c>
      <c r="P58" s="27">
        <f>SUM(P56:P57)</f>
        <v>0</v>
      </c>
      <c r="Q58" s="29">
        <f>SUM(Q56:Q57)</f>
        <v>0</v>
      </c>
      <c r="R58" s="31">
        <f>SUM(R56:R57)</f>
        <v>47.123899999999999</v>
      </c>
      <c r="S58" s="33">
        <f>SUM(S56:S57)</f>
        <v>172.12389999999999</v>
      </c>
      <c r="T58" s="19">
        <f>SUM(T56:T57)</f>
        <v>102.01949999999999</v>
      </c>
    </row>
    <row r="59" spans="1:21" x14ac:dyDescent="0.25">
      <c r="A59" s="34" t="s">
        <v>148</v>
      </c>
      <c r="B59" s="34"/>
      <c r="C59" s="35"/>
      <c r="D59" s="36"/>
      <c r="E59" s="37"/>
      <c r="F59" s="38"/>
      <c r="G59" s="39"/>
      <c r="H59" s="36"/>
      <c r="I59" s="40"/>
      <c r="J59" s="41"/>
      <c r="K59" s="42"/>
      <c r="L59" s="43"/>
      <c r="M59" s="44"/>
      <c r="N59" s="42"/>
      <c r="O59" s="45"/>
      <c r="P59" s="46"/>
      <c r="Q59" s="47"/>
      <c r="R59" s="48"/>
      <c r="S59" s="49"/>
      <c r="T59" s="42"/>
      <c r="U59" s="50"/>
    </row>
    <row r="60" spans="1:21" outlineLevel="1" x14ac:dyDescent="0.25">
      <c r="A60" s="2" t="s">
        <v>149</v>
      </c>
      <c r="B60" s="2" t="s">
        <v>150</v>
      </c>
      <c r="C60" s="4" t="s">
        <v>151</v>
      </c>
      <c r="D60" s="6" t="s">
        <v>152</v>
      </c>
      <c r="E60" s="8" t="s">
        <v>153</v>
      </c>
      <c r="F60" s="10" t="s">
        <v>47</v>
      </c>
      <c r="G60" s="12" t="s">
        <v>48</v>
      </c>
      <c r="H60" s="6" t="s">
        <v>29</v>
      </c>
      <c r="I60" s="14" t="s">
        <v>39</v>
      </c>
      <c r="J60" s="16">
        <v>-2</v>
      </c>
      <c r="K60" s="18">
        <v>0.41089999999999999</v>
      </c>
      <c r="L60" s="20">
        <v>0.82179999999999997</v>
      </c>
      <c r="M60" s="22">
        <v>0.41089999999999999</v>
      </c>
      <c r="N60" s="18">
        <v>1</v>
      </c>
      <c r="O60" s="24">
        <v>2</v>
      </c>
      <c r="P60" s="26">
        <v>0</v>
      </c>
      <c r="Q60" s="28">
        <v>0</v>
      </c>
      <c r="R60" s="30">
        <v>1</v>
      </c>
      <c r="S60" s="32">
        <v>2</v>
      </c>
      <c r="T60" s="18">
        <v>1.1781999999999999</v>
      </c>
    </row>
    <row r="61" spans="1:21" outlineLevel="1" x14ac:dyDescent="0.25">
      <c r="A61" s="2" t="s">
        <v>154</v>
      </c>
      <c r="B61" s="2" t="s">
        <v>150</v>
      </c>
      <c r="C61" s="4" t="s">
        <v>155</v>
      </c>
      <c r="D61" s="6" t="s">
        <v>156</v>
      </c>
      <c r="E61" s="8" t="s">
        <v>153</v>
      </c>
      <c r="F61" s="10" t="s">
        <v>52</v>
      </c>
      <c r="G61" s="12" t="s">
        <v>53</v>
      </c>
      <c r="H61" s="6" t="s">
        <v>29</v>
      </c>
      <c r="I61" s="14" t="s">
        <v>39</v>
      </c>
      <c r="J61" s="16">
        <v>-3</v>
      </c>
      <c r="K61" s="18">
        <v>0.43559999999999999</v>
      </c>
      <c r="L61" s="20">
        <v>1.3068</v>
      </c>
      <c r="M61" s="22">
        <v>0.43559999999999999</v>
      </c>
      <c r="N61" s="18">
        <v>1</v>
      </c>
      <c r="O61" s="24">
        <v>3</v>
      </c>
      <c r="P61" s="26">
        <v>0</v>
      </c>
      <c r="Q61" s="28">
        <v>0</v>
      </c>
      <c r="R61" s="30">
        <v>1</v>
      </c>
      <c r="S61" s="32">
        <v>3</v>
      </c>
      <c r="T61" s="18">
        <v>1.6932</v>
      </c>
    </row>
    <row r="62" spans="1:21" outlineLevel="1" x14ac:dyDescent="0.25">
      <c r="A62" s="2" t="s">
        <v>54</v>
      </c>
      <c r="B62" s="2" t="s">
        <v>150</v>
      </c>
      <c r="C62" s="4" t="s">
        <v>157</v>
      </c>
      <c r="D62" s="6" t="s">
        <v>158</v>
      </c>
      <c r="E62" s="8" t="s">
        <v>153</v>
      </c>
      <c r="F62" s="10" t="s">
        <v>52</v>
      </c>
      <c r="G62" s="12" t="s">
        <v>53</v>
      </c>
      <c r="H62" s="6" t="s">
        <v>64</v>
      </c>
      <c r="I62" s="14" t="s">
        <v>30</v>
      </c>
      <c r="J62" s="16">
        <v>-25</v>
      </c>
      <c r="K62" s="18">
        <v>0.43559999999999999</v>
      </c>
      <c r="L62" s="20">
        <v>10.89</v>
      </c>
      <c r="M62" s="22">
        <v>0.43559999999999999</v>
      </c>
      <c r="N62" s="18">
        <v>1</v>
      </c>
      <c r="O62" s="24">
        <v>25</v>
      </c>
      <c r="P62" s="26">
        <v>0</v>
      </c>
      <c r="Q62" s="28">
        <v>0</v>
      </c>
      <c r="R62" s="30">
        <v>1</v>
      </c>
      <c r="S62" s="32">
        <v>25</v>
      </c>
      <c r="T62" s="18">
        <v>14.11</v>
      </c>
    </row>
    <row r="63" spans="1:21" outlineLevel="1" x14ac:dyDescent="0.25">
      <c r="A63" s="2" t="s">
        <v>159</v>
      </c>
      <c r="B63" s="2" t="s">
        <v>150</v>
      </c>
      <c r="C63" s="4" t="s">
        <v>160</v>
      </c>
      <c r="D63" s="6" t="s">
        <v>161</v>
      </c>
      <c r="E63" s="8" t="s">
        <v>162</v>
      </c>
      <c r="F63" s="10" t="s">
        <v>163</v>
      </c>
      <c r="G63" s="12" t="s">
        <v>164</v>
      </c>
      <c r="H63" s="6" t="s">
        <v>165</v>
      </c>
      <c r="I63" s="14" t="s">
        <v>166</v>
      </c>
      <c r="J63" s="16">
        <v>-1</v>
      </c>
      <c r="K63" s="18">
        <v>1.9017999999999999</v>
      </c>
      <c r="L63" s="20">
        <v>1.9017999999999999</v>
      </c>
      <c r="M63" s="22">
        <v>1.9017999999999999</v>
      </c>
      <c r="N63" s="18">
        <v>10636.6</v>
      </c>
      <c r="O63" s="24">
        <v>10636.6</v>
      </c>
      <c r="P63" s="26">
        <v>0</v>
      </c>
      <c r="Q63" s="28">
        <v>0</v>
      </c>
      <c r="R63" s="30">
        <v>10636.6</v>
      </c>
      <c r="S63" s="32">
        <v>10636.6</v>
      </c>
      <c r="T63" s="18">
        <v>10634.698200000001</v>
      </c>
    </row>
    <row r="64" spans="1:21" x14ac:dyDescent="0.25">
      <c r="K64" s="19">
        <f>SUM(K60:K63)</f>
        <v>3.1839</v>
      </c>
      <c r="L64" s="21">
        <f>SUM(L60:L63)</f>
        <v>14.920400000000001</v>
      </c>
      <c r="M64" s="23">
        <f>SUM(M60:M63)</f>
        <v>3.1839</v>
      </c>
      <c r="N64" s="19">
        <f>SUM(N60:N63)</f>
        <v>10639.6</v>
      </c>
      <c r="O64" s="25">
        <f>SUM(O60:O63)</f>
        <v>10666.6</v>
      </c>
      <c r="P64" s="27">
        <f>SUM(P60:P63)</f>
        <v>0</v>
      </c>
      <c r="Q64" s="29">
        <f>SUM(Q60:Q63)</f>
        <v>0</v>
      </c>
      <c r="R64" s="31">
        <f>SUM(R60:R63)</f>
        <v>10639.6</v>
      </c>
      <c r="S64" s="33">
        <f>SUM(S60:S63)</f>
        <v>10666.6</v>
      </c>
      <c r="T64" s="19">
        <f>SUM(T60:T63)</f>
        <v>10651.679600000001</v>
      </c>
    </row>
    <row r="65" spans="1:21" x14ac:dyDescent="0.25">
      <c r="A65" s="34" t="s">
        <v>167</v>
      </c>
      <c r="B65" s="34"/>
      <c r="C65" s="35"/>
      <c r="D65" s="36"/>
      <c r="E65" s="37"/>
      <c r="F65" s="38"/>
      <c r="G65" s="39"/>
      <c r="H65" s="36"/>
      <c r="I65" s="40"/>
      <c r="J65" s="41"/>
      <c r="K65" s="42"/>
      <c r="L65" s="43"/>
      <c r="M65" s="44"/>
      <c r="N65" s="42"/>
      <c r="O65" s="45"/>
      <c r="P65" s="46"/>
      <c r="Q65" s="47"/>
      <c r="R65" s="48"/>
      <c r="S65" s="49"/>
      <c r="T65" s="42"/>
      <c r="U65" s="50"/>
    </row>
    <row r="66" spans="1:21" outlineLevel="1" x14ac:dyDescent="0.25">
      <c r="A66" s="2" t="s">
        <v>168</v>
      </c>
      <c r="B66" s="2" t="s">
        <v>169</v>
      </c>
      <c r="C66" s="4" t="s">
        <v>170</v>
      </c>
      <c r="D66" s="6" t="s">
        <v>171</v>
      </c>
      <c r="E66" s="8" t="s">
        <v>172</v>
      </c>
      <c r="F66" s="10" t="s">
        <v>27</v>
      </c>
      <c r="G66" s="12" t="s">
        <v>28</v>
      </c>
      <c r="H66" s="6" t="s">
        <v>29</v>
      </c>
      <c r="I66" s="14" t="s">
        <v>30</v>
      </c>
      <c r="J66" s="16">
        <v>-20</v>
      </c>
      <c r="K66" s="18">
        <v>2.4615</v>
      </c>
      <c r="L66" s="20">
        <v>49.23</v>
      </c>
      <c r="M66" s="22">
        <v>2.4615</v>
      </c>
      <c r="N66" s="18">
        <v>6</v>
      </c>
      <c r="O66" s="24">
        <v>120</v>
      </c>
      <c r="P66" s="26">
        <v>0</v>
      </c>
      <c r="Q66" s="28">
        <v>0</v>
      </c>
      <c r="R66" s="30">
        <v>6</v>
      </c>
      <c r="S66" s="32">
        <v>120</v>
      </c>
      <c r="T66" s="18">
        <v>70.77</v>
      </c>
    </row>
    <row r="67" spans="1:21" x14ac:dyDescent="0.25">
      <c r="K67" s="19">
        <f>SUM(K66:K66)</f>
        <v>2.4615</v>
      </c>
      <c r="L67" s="21">
        <f>SUM(L66:L66)</f>
        <v>49.23</v>
      </c>
      <c r="M67" s="23">
        <f>SUM(M66:M66)</f>
        <v>2.4615</v>
      </c>
      <c r="N67" s="19">
        <f>SUM(N66:N66)</f>
        <v>6</v>
      </c>
      <c r="O67" s="25">
        <f>SUM(O66:O66)</f>
        <v>120</v>
      </c>
      <c r="P67" s="27">
        <f>SUM(P66:P66)</f>
        <v>0</v>
      </c>
      <c r="Q67" s="29">
        <f>SUM(Q66:Q66)</f>
        <v>0</v>
      </c>
      <c r="R67" s="31">
        <f>SUM(R66:R66)</f>
        <v>6</v>
      </c>
      <c r="S67" s="33">
        <f>SUM(S66:S66)</f>
        <v>120</v>
      </c>
      <c r="T67" s="19">
        <f>SUM(T66:T66)</f>
        <v>70.77</v>
      </c>
    </row>
    <row r="68" spans="1:21" x14ac:dyDescent="0.25">
      <c r="A68" s="34" t="s">
        <v>173</v>
      </c>
      <c r="B68" s="34"/>
      <c r="C68" s="35"/>
      <c r="D68" s="36"/>
      <c r="E68" s="37"/>
      <c r="F68" s="38"/>
      <c r="G68" s="39"/>
      <c r="H68" s="36"/>
      <c r="I68" s="40"/>
      <c r="J68" s="41"/>
      <c r="K68" s="42"/>
      <c r="L68" s="43"/>
      <c r="M68" s="44"/>
      <c r="N68" s="42"/>
      <c r="O68" s="45"/>
      <c r="P68" s="46"/>
      <c r="Q68" s="47"/>
      <c r="R68" s="48"/>
      <c r="S68" s="49"/>
      <c r="T68" s="42"/>
      <c r="U68" s="50"/>
    </row>
    <row r="69" spans="1:21" outlineLevel="1" x14ac:dyDescent="0.25">
      <c r="A69" s="2" t="s">
        <v>168</v>
      </c>
      <c r="B69" s="2" t="s">
        <v>174</v>
      </c>
      <c r="C69" s="4" t="s">
        <v>170</v>
      </c>
      <c r="D69" s="6" t="s">
        <v>171</v>
      </c>
      <c r="E69" s="8" t="s">
        <v>175</v>
      </c>
      <c r="F69" s="10" t="s">
        <v>27</v>
      </c>
      <c r="G69" s="12" t="s">
        <v>28</v>
      </c>
      <c r="H69" s="6" t="s">
        <v>29</v>
      </c>
      <c r="I69" s="14" t="s">
        <v>30</v>
      </c>
      <c r="J69" s="16">
        <v>-20</v>
      </c>
      <c r="K69" s="18">
        <v>3.2343999999999999</v>
      </c>
      <c r="L69" s="20">
        <v>64.688000000000002</v>
      </c>
      <c r="M69" s="22">
        <v>3.2343999999999999</v>
      </c>
      <c r="N69" s="18">
        <v>8</v>
      </c>
      <c r="O69" s="24">
        <v>160</v>
      </c>
      <c r="P69" s="26">
        <v>0</v>
      </c>
      <c r="Q69" s="28">
        <v>0</v>
      </c>
      <c r="R69" s="30">
        <v>8</v>
      </c>
      <c r="S69" s="32">
        <v>160</v>
      </c>
      <c r="T69" s="18">
        <v>95.311999999999998</v>
      </c>
    </row>
    <row r="70" spans="1:21" x14ac:dyDescent="0.25">
      <c r="K70" s="19">
        <f>SUM(K69:K69)</f>
        <v>3.2343999999999999</v>
      </c>
      <c r="L70" s="21">
        <f>SUM(L69:L69)</f>
        <v>64.688000000000002</v>
      </c>
      <c r="M70" s="23">
        <f>SUM(M69:M69)</f>
        <v>3.2343999999999999</v>
      </c>
      <c r="N70" s="19">
        <f>SUM(N69:N69)</f>
        <v>8</v>
      </c>
      <c r="O70" s="25">
        <f>SUM(O69:O69)</f>
        <v>160</v>
      </c>
      <c r="P70" s="27">
        <f>SUM(P69:P69)</f>
        <v>0</v>
      </c>
      <c r="Q70" s="29">
        <f>SUM(Q69:Q69)</f>
        <v>0</v>
      </c>
      <c r="R70" s="31">
        <f>SUM(R69:R69)</f>
        <v>8</v>
      </c>
      <c r="S70" s="33">
        <f>SUM(S69:S69)</f>
        <v>160</v>
      </c>
      <c r="T70" s="19">
        <f>SUM(T69:T69)</f>
        <v>95.311999999999998</v>
      </c>
    </row>
    <row r="71" spans="1:21" x14ac:dyDescent="0.25">
      <c r="A71" s="34" t="s">
        <v>176</v>
      </c>
      <c r="B71" s="34"/>
      <c r="C71" s="35"/>
      <c r="D71" s="36"/>
      <c r="E71" s="37"/>
      <c r="F71" s="38"/>
      <c r="G71" s="39"/>
      <c r="H71" s="36"/>
      <c r="I71" s="40"/>
      <c r="J71" s="41"/>
      <c r="K71" s="42"/>
      <c r="L71" s="43"/>
      <c r="M71" s="44"/>
      <c r="N71" s="42"/>
      <c r="O71" s="45"/>
      <c r="P71" s="46"/>
      <c r="Q71" s="47"/>
      <c r="R71" s="48"/>
      <c r="S71" s="49"/>
      <c r="T71" s="42"/>
      <c r="U71" s="50"/>
    </row>
    <row r="72" spans="1:21" outlineLevel="1" x14ac:dyDescent="0.25">
      <c r="A72" s="2" t="s">
        <v>177</v>
      </c>
      <c r="B72" s="2" t="s">
        <v>178</v>
      </c>
      <c r="C72" s="4" t="s">
        <v>179</v>
      </c>
      <c r="D72" s="6" t="s">
        <v>180</v>
      </c>
      <c r="E72" s="8" t="s">
        <v>181</v>
      </c>
      <c r="F72" s="10" t="s">
        <v>27</v>
      </c>
      <c r="G72" s="12" t="s">
        <v>28</v>
      </c>
      <c r="H72" s="6" t="s">
        <v>29</v>
      </c>
      <c r="I72" s="14" t="s">
        <v>30</v>
      </c>
      <c r="J72" s="16">
        <v>-10</v>
      </c>
      <c r="K72" s="18">
        <v>15</v>
      </c>
      <c r="L72" s="20">
        <v>150</v>
      </c>
      <c r="M72" s="22">
        <v>15</v>
      </c>
      <c r="N72" s="18">
        <v>70</v>
      </c>
      <c r="O72" s="24">
        <v>700</v>
      </c>
      <c r="P72" s="26">
        <v>0</v>
      </c>
      <c r="Q72" s="28">
        <v>0</v>
      </c>
      <c r="R72" s="30">
        <v>70</v>
      </c>
      <c r="S72" s="32">
        <v>700</v>
      </c>
      <c r="T72" s="18">
        <v>550</v>
      </c>
    </row>
    <row r="73" spans="1:21" outlineLevel="1" x14ac:dyDescent="0.25">
      <c r="A73" s="2" t="s">
        <v>177</v>
      </c>
      <c r="B73" s="2" t="s">
        <v>182</v>
      </c>
      <c r="C73" s="4" t="s">
        <v>179</v>
      </c>
      <c r="D73" s="6" t="s">
        <v>180</v>
      </c>
      <c r="E73" s="8" t="s">
        <v>183</v>
      </c>
      <c r="F73" s="10" t="s">
        <v>27</v>
      </c>
      <c r="G73" s="12" t="s">
        <v>28</v>
      </c>
      <c r="H73" s="6" t="s">
        <v>29</v>
      </c>
      <c r="I73" s="14" t="s">
        <v>30</v>
      </c>
      <c r="J73" s="16">
        <v>-3</v>
      </c>
      <c r="K73" s="18">
        <v>20</v>
      </c>
      <c r="L73" s="20">
        <v>60</v>
      </c>
      <c r="M73" s="22">
        <v>20</v>
      </c>
      <c r="N73" s="18">
        <v>55</v>
      </c>
      <c r="O73" s="24">
        <v>165</v>
      </c>
      <c r="P73" s="26">
        <v>0</v>
      </c>
      <c r="Q73" s="28">
        <v>0</v>
      </c>
      <c r="R73" s="30">
        <v>55</v>
      </c>
      <c r="S73" s="32">
        <v>165</v>
      </c>
      <c r="T73" s="18">
        <v>105</v>
      </c>
    </row>
    <row r="74" spans="1:21" x14ac:dyDescent="0.25">
      <c r="K74" s="19">
        <f>SUM(K72:K73)</f>
        <v>35</v>
      </c>
      <c r="L74" s="21">
        <f>SUM(L72:L73)</f>
        <v>210</v>
      </c>
      <c r="M74" s="23">
        <f>SUM(M72:M73)</f>
        <v>35</v>
      </c>
      <c r="N74" s="19">
        <f>SUM(N72:N73)</f>
        <v>125</v>
      </c>
      <c r="O74" s="25">
        <f>SUM(O72:O73)</f>
        <v>865</v>
      </c>
      <c r="P74" s="27">
        <f>SUM(P72:P73)</f>
        <v>0</v>
      </c>
      <c r="Q74" s="29">
        <f>SUM(Q72:Q73)</f>
        <v>0</v>
      </c>
      <c r="R74" s="31">
        <f>SUM(R72:R73)</f>
        <v>125</v>
      </c>
      <c r="S74" s="33">
        <f>SUM(S72:S73)</f>
        <v>865</v>
      </c>
      <c r="T74" s="19">
        <f>SUM(T72:T73)</f>
        <v>655</v>
      </c>
    </row>
    <row r="75" spans="1:21" x14ac:dyDescent="0.25">
      <c r="A75" s="34" t="s">
        <v>184</v>
      </c>
      <c r="B75" s="34"/>
      <c r="C75" s="35"/>
      <c r="D75" s="36"/>
      <c r="E75" s="37"/>
      <c r="F75" s="38"/>
      <c r="G75" s="39"/>
      <c r="H75" s="36"/>
      <c r="I75" s="40"/>
      <c r="J75" s="41"/>
      <c r="K75" s="42"/>
      <c r="L75" s="43"/>
      <c r="M75" s="44"/>
      <c r="N75" s="42"/>
      <c r="O75" s="45"/>
      <c r="P75" s="46"/>
      <c r="Q75" s="47"/>
      <c r="R75" s="48"/>
      <c r="S75" s="49"/>
      <c r="T75" s="42"/>
      <c r="U75" s="50"/>
    </row>
    <row r="76" spans="1:21" outlineLevel="1" x14ac:dyDescent="0.25">
      <c r="A76" s="2" t="s">
        <v>185</v>
      </c>
      <c r="B76" s="2" t="s">
        <v>186</v>
      </c>
      <c r="C76" s="4" t="s">
        <v>187</v>
      </c>
      <c r="D76" s="6" t="s">
        <v>188</v>
      </c>
      <c r="E76" s="8" t="s">
        <v>189</v>
      </c>
      <c r="F76" s="10" t="s">
        <v>52</v>
      </c>
      <c r="G76" s="12" t="s">
        <v>53</v>
      </c>
      <c r="H76" s="6" t="s">
        <v>29</v>
      </c>
      <c r="I76" s="14" t="s">
        <v>30</v>
      </c>
      <c r="J76" s="16">
        <v>-5</v>
      </c>
      <c r="K76" s="18">
        <v>186.8965</v>
      </c>
      <c r="L76" s="20">
        <v>934.48249999999996</v>
      </c>
      <c r="M76" s="22">
        <v>186.8965</v>
      </c>
      <c r="N76" s="18">
        <v>500</v>
      </c>
      <c r="O76" s="24">
        <v>2500</v>
      </c>
      <c r="P76" s="26">
        <v>0</v>
      </c>
      <c r="Q76" s="28">
        <v>0</v>
      </c>
      <c r="R76" s="30">
        <v>500</v>
      </c>
      <c r="S76" s="32">
        <v>2500</v>
      </c>
      <c r="T76" s="18">
        <v>1565.5174999999999</v>
      </c>
    </row>
    <row r="77" spans="1:21" outlineLevel="1" x14ac:dyDescent="0.25">
      <c r="A77" s="2" t="s">
        <v>83</v>
      </c>
      <c r="B77" s="2" t="s">
        <v>186</v>
      </c>
      <c r="C77" s="4" t="s">
        <v>190</v>
      </c>
      <c r="D77" s="6" t="s">
        <v>191</v>
      </c>
      <c r="E77" s="8" t="s">
        <v>189</v>
      </c>
      <c r="F77" s="10" t="s">
        <v>52</v>
      </c>
      <c r="G77" s="12" t="s">
        <v>53</v>
      </c>
      <c r="H77" s="6" t="s">
        <v>64</v>
      </c>
      <c r="I77" s="14" t="s">
        <v>30</v>
      </c>
      <c r="J77" s="16">
        <v>-2</v>
      </c>
      <c r="K77" s="18">
        <v>186.8965</v>
      </c>
      <c r="L77" s="20">
        <v>373.79300000000001</v>
      </c>
      <c r="M77" s="22">
        <v>186.8965</v>
      </c>
      <c r="N77" s="18">
        <v>565</v>
      </c>
      <c r="O77" s="24">
        <v>1130</v>
      </c>
      <c r="P77" s="26">
        <v>0</v>
      </c>
      <c r="Q77" s="28">
        <v>0</v>
      </c>
      <c r="R77" s="30">
        <v>565</v>
      </c>
      <c r="S77" s="32">
        <v>1130</v>
      </c>
      <c r="T77" s="18">
        <v>756.20699999999999</v>
      </c>
    </row>
    <row r="78" spans="1:21" x14ac:dyDescent="0.25">
      <c r="K78" s="19">
        <f>SUM(K76:K77)</f>
        <v>373.79300000000001</v>
      </c>
      <c r="L78" s="21">
        <f>SUM(L76:L77)</f>
        <v>1308.2755</v>
      </c>
      <c r="M78" s="23">
        <f>SUM(M76:M77)</f>
        <v>373.79300000000001</v>
      </c>
      <c r="N78" s="19">
        <f>SUM(N76:N77)</f>
        <v>1065</v>
      </c>
      <c r="O78" s="25">
        <f>SUM(O76:O77)</f>
        <v>3630</v>
      </c>
      <c r="P78" s="27">
        <f>SUM(P76:P77)</f>
        <v>0</v>
      </c>
      <c r="Q78" s="29">
        <f>SUM(Q76:Q77)</f>
        <v>0</v>
      </c>
      <c r="R78" s="31">
        <f>SUM(R76:R77)</f>
        <v>1065</v>
      </c>
      <c r="S78" s="33">
        <f>SUM(S76:S77)</f>
        <v>3630</v>
      </c>
      <c r="T78" s="19">
        <f>SUM(T76:T77)</f>
        <v>2321.7244999999998</v>
      </c>
    </row>
    <row r="79" spans="1:21" x14ac:dyDescent="0.25">
      <c r="A79" s="34" t="s">
        <v>192</v>
      </c>
      <c r="B79" s="34"/>
      <c r="C79" s="35"/>
      <c r="D79" s="36"/>
      <c r="E79" s="37"/>
      <c r="F79" s="38"/>
      <c r="G79" s="39"/>
      <c r="H79" s="36"/>
      <c r="I79" s="40"/>
      <c r="J79" s="41"/>
      <c r="K79" s="42"/>
      <c r="L79" s="43"/>
      <c r="M79" s="44"/>
      <c r="N79" s="42"/>
      <c r="O79" s="45"/>
      <c r="P79" s="46"/>
      <c r="Q79" s="47"/>
      <c r="R79" s="48"/>
      <c r="S79" s="49"/>
      <c r="T79" s="42"/>
      <c r="U79" s="50"/>
    </row>
    <row r="80" spans="1:21" outlineLevel="1" x14ac:dyDescent="0.25">
      <c r="A80" s="2" t="s">
        <v>149</v>
      </c>
      <c r="B80" s="2" t="s">
        <v>193</v>
      </c>
      <c r="C80" s="4" t="s">
        <v>151</v>
      </c>
      <c r="D80" s="6" t="s">
        <v>152</v>
      </c>
      <c r="E80" s="8" t="s">
        <v>194</v>
      </c>
      <c r="F80" s="10" t="s">
        <v>47</v>
      </c>
      <c r="G80" s="12" t="s">
        <v>48</v>
      </c>
      <c r="H80" s="6" t="s">
        <v>29</v>
      </c>
      <c r="I80" s="14" t="s">
        <v>39</v>
      </c>
      <c r="J80" s="16">
        <v>-6</v>
      </c>
      <c r="K80" s="18">
        <v>2.1</v>
      </c>
      <c r="L80" s="20">
        <v>12.6</v>
      </c>
      <c r="M80" s="22">
        <v>2.1</v>
      </c>
      <c r="N80" s="18">
        <v>5.25</v>
      </c>
      <c r="O80" s="24">
        <v>31.5</v>
      </c>
      <c r="P80" s="26">
        <v>0</v>
      </c>
      <c r="Q80" s="28">
        <v>0</v>
      </c>
      <c r="R80" s="30">
        <v>5.25</v>
      </c>
      <c r="S80" s="32">
        <v>31.5</v>
      </c>
      <c r="T80" s="18">
        <v>18.899999999999999</v>
      </c>
    </row>
    <row r="81" spans="1:21" outlineLevel="1" x14ac:dyDescent="0.25">
      <c r="A81" s="2" t="s">
        <v>138</v>
      </c>
      <c r="B81" s="2" t="s">
        <v>193</v>
      </c>
      <c r="C81" s="4" t="s">
        <v>140</v>
      </c>
      <c r="D81" s="6" t="s">
        <v>141</v>
      </c>
      <c r="E81" s="8" t="s">
        <v>194</v>
      </c>
      <c r="F81" s="10" t="s">
        <v>27</v>
      </c>
      <c r="G81" s="12" t="s">
        <v>28</v>
      </c>
      <c r="H81" s="6" t="s">
        <v>29</v>
      </c>
      <c r="I81" s="14" t="s">
        <v>30</v>
      </c>
      <c r="J81" s="16">
        <v>-6</v>
      </c>
      <c r="K81" s="18">
        <v>2.1377999999999999</v>
      </c>
      <c r="L81" s="20">
        <v>12.8268</v>
      </c>
      <c r="M81" s="22">
        <v>2.1377999999999999</v>
      </c>
      <c r="N81" s="18">
        <v>5.25</v>
      </c>
      <c r="O81" s="24">
        <v>31.5</v>
      </c>
      <c r="P81" s="26">
        <v>0</v>
      </c>
      <c r="Q81" s="28">
        <v>0</v>
      </c>
      <c r="R81" s="30">
        <v>5.25</v>
      </c>
      <c r="S81" s="32">
        <v>31.5</v>
      </c>
      <c r="T81" s="18">
        <v>18.673200000000001</v>
      </c>
    </row>
    <row r="82" spans="1:21" outlineLevel="1" x14ac:dyDescent="0.25">
      <c r="A82" s="2" t="s">
        <v>159</v>
      </c>
      <c r="B82" s="2" t="s">
        <v>193</v>
      </c>
      <c r="C82" s="4" t="s">
        <v>160</v>
      </c>
      <c r="D82" s="6" t="s">
        <v>161</v>
      </c>
      <c r="E82" s="8" t="s">
        <v>195</v>
      </c>
      <c r="F82" s="10" t="s">
        <v>163</v>
      </c>
      <c r="G82" s="12" t="s">
        <v>164</v>
      </c>
      <c r="H82" s="6" t="s">
        <v>165</v>
      </c>
      <c r="I82" s="14" t="s">
        <v>166</v>
      </c>
      <c r="J82" s="16">
        <v>-1</v>
      </c>
      <c r="K82" s="18">
        <v>2.1617999999999999</v>
      </c>
      <c r="L82" s="20">
        <v>2.1617999999999999</v>
      </c>
      <c r="M82" s="22">
        <v>2.1617999999999999</v>
      </c>
      <c r="N82" s="18">
        <v>155.33000000000001</v>
      </c>
      <c r="O82" s="24">
        <v>155.33000000000001</v>
      </c>
      <c r="P82" s="26">
        <v>0</v>
      </c>
      <c r="Q82" s="28">
        <v>0</v>
      </c>
      <c r="R82" s="30">
        <v>155.33000000000001</v>
      </c>
      <c r="S82" s="32">
        <v>155.33000000000001</v>
      </c>
      <c r="T82" s="18">
        <v>153.16820000000001</v>
      </c>
    </row>
    <row r="83" spans="1:21" x14ac:dyDescent="0.25">
      <c r="K83" s="19">
        <f>SUM(K80:K82)</f>
        <v>6.3995999999999995</v>
      </c>
      <c r="L83" s="21">
        <f>SUM(L80:L82)</f>
        <v>27.5886</v>
      </c>
      <c r="M83" s="23">
        <f>SUM(M80:M82)</f>
        <v>6.3995999999999995</v>
      </c>
      <c r="N83" s="19">
        <f>SUM(N80:N82)</f>
        <v>165.83</v>
      </c>
      <c r="O83" s="25">
        <f>SUM(O80:O82)</f>
        <v>218.33</v>
      </c>
      <c r="P83" s="27">
        <f>SUM(P80:P82)</f>
        <v>0</v>
      </c>
      <c r="Q83" s="29">
        <f>SUM(Q80:Q82)</f>
        <v>0</v>
      </c>
      <c r="R83" s="31">
        <f>SUM(R80:R82)</f>
        <v>165.83</v>
      </c>
      <c r="S83" s="33">
        <f>SUM(S80:S82)</f>
        <v>218.33</v>
      </c>
      <c r="T83" s="19">
        <f>SUM(T80:T82)</f>
        <v>190.7414</v>
      </c>
    </row>
    <row r="84" spans="1:21" x14ac:dyDescent="0.25">
      <c r="A84" s="34" t="s">
        <v>196</v>
      </c>
      <c r="B84" s="34"/>
      <c r="C84" s="35"/>
      <c r="D84" s="36"/>
      <c r="E84" s="37"/>
      <c r="F84" s="38"/>
      <c r="G84" s="39"/>
      <c r="H84" s="36"/>
      <c r="I84" s="40"/>
      <c r="J84" s="41"/>
      <c r="K84" s="42"/>
      <c r="L84" s="43"/>
      <c r="M84" s="44"/>
      <c r="N84" s="42"/>
      <c r="O84" s="45"/>
      <c r="P84" s="46"/>
      <c r="Q84" s="47"/>
      <c r="R84" s="48"/>
      <c r="S84" s="49"/>
      <c r="T84" s="42"/>
      <c r="U84" s="50"/>
    </row>
    <row r="85" spans="1:21" outlineLevel="1" x14ac:dyDescent="0.25">
      <c r="A85" s="2" t="s">
        <v>83</v>
      </c>
      <c r="B85" s="2" t="s">
        <v>197</v>
      </c>
      <c r="C85" s="4" t="s">
        <v>198</v>
      </c>
      <c r="D85" s="6" t="s">
        <v>199</v>
      </c>
      <c r="E85" s="8" t="s">
        <v>200</v>
      </c>
      <c r="F85" s="10" t="s">
        <v>52</v>
      </c>
      <c r="G85" s="12" t="s">
        <v>53</v>
      </c>
      <c r="H85" s="6" t="s">
        <v>64</v>
      </c>
      <c r="I85" s="14" t="s">
        <v>39</v>
      </c>
      <c r="J85" s="16">
        <v>-1</v>
      </c>
      <c r="K85" s="18">
        <v>1.4169</v>
      </c>
      <c r="L85" s="20">
        <v>1.4169</v>
      </c>
      <c r="M85" s="22">
        <v>1.4169</v>
      </c>
      <c r="N85" s="18">
        <v>3.52</v>
      </c>
      <c r="O85" s="24">
        <v>3.52</v>
      </c>
      <c r="P85" s="26">
        <v>0</v>
      </c>
      <c r="Q85" s="28">
        <v>0</v>
      </c>
      <c r="R85" s="30">
        <v>3.52</v>
      </c>
      <c r="S85" s="32">
        <v>3.52</v>
      </c>
      <c r="T85" s="18">
        <v>2.1031</v>
      </c>
    </row>
    <row r="86" spans="1:21" outlineLevel="1" x14ac:dyDescent="0.25">
      <c r="A86" s="2" t="s">
        <v>54</v>
      </c>
      <c r="B86" s="2" t="s">
        <v>197</v>
      </c>
      <c r="C86" s="4" t="s">
        <v>201</v>
      </c>
      <c r="D86" s="6" t="s">
        <v>202</v>
      </c>
      <c r="E86" s="8" t="s">
        <v>200</v>
      </c>
      <c r="F86" s="10" t="s">
        <v>52</v>
      </c>
      <c r="G86" s="12" t="s">
        <v>53</v>
      </c>
      <c r="H86" s="6" t="s">
        <v>64</v>
      </c>
      <c r="I86" s="14" t="s">
        <v>39</v>
      </c>
      <c r="J86" s="16">
        <v>-25</v>
      </c>
      <c r="K86" s="18">
        <v>1.4251</v>
      </c>
      <c r="L86" s="20">
        <v>35.627499999999998</v>
      </c>
      <c r="M86" s="22">
        <v>1.4251</v>
      </c>
      <c r="N86" s="18">
        <v>3.52</v>
      </c>
      <c r="O86" s="24">
        <v>88</v>
      </c>
      <c r="P86" s="26">
        <v>0</v>
      </c>
      <c r="Q86" s="28">
        <v>0</v>
      </c>
      <c r="R86" s="30">
        <v>3.52</v>
      </c>
      <c r="S86" s="32">
        <v>88</v>
      </c>
      <c r="T86" s="18">
        <v>52.372500000000002</v>
      </c>
    </row>
    <row r="87" spans="1:21" x14ac:dyDescent="0.25">
      <c r="K87" s="19">
        <f>SUM(K85:K86)</f>
        <v>2.8420000000000001</v>
      </c>
      <c r="L87" s="21">
        <f>SUM(L85:L86)</f>
        <v>37.044399999999996</v>
      </c>
      <c r="M87" s="23">
        <f>SUM(M85:M86)</f>
        <v>2.8420000000000001</v>
      </c>
      <c r="N87" s="19">
        <f>SUM(N85:N86)</f>
        <v>7.04</v>
      </c>
      <c r="O87" s="25">
        <f>SUM(O85:O86)</f>
        <v>91.52</v>
      </c>
      <c r="P87" s="27">
        <f>SUM(P85:P86)</f>
        <v>0</v>
      </c>
      <c r="Q87" s="29">
        <f>SUM(Q85:Q86)</f>
        <v>0</v>
      </c>
      <c r="R87" s="31">
        <f>SUM(R85:R86)</f>
        <v>7.04</v>
      </c>
      <c r="S87" s="33">
        <f>SUM(S85:S86)</f>
        <v>91.52</v>
      </c>
      <c r="T87" s="19">
        <f>SUM(T85:T86)</f>
        <v>54.4756</v>
      </c>
    </row>
    <row r="88" spans="1:21" x14ac:dyDescent="0.25">
      <c r="A88" s="34" t="s">
        <v>203</v>
      </c>
      <c r="B88" s="34"/>
      <c r="C88" s="35"/>
      <c r="D88" s="36"/>
      <c r="E88" s="37"/>
      <c r="F88" s="38"/>
      <c r="G88" s="39"/>
      <c r="H88" s="36"/>
      <c r="I88" s="40"/>
      <c r="J88" s="41"/>
      <c r="K88" s="42"/>
      <c r="L88" s="43"/>
      <c r="M88" s="44"/>
      <c r="N88" s="42"/>
      <c r="O88" s="45"/>
      <c r="P88" s="46"/>
      <c r="Q88" s="47"/>
      <c r="R88" s="48"/>
      <c r="S88" s="49"/>
      <c r="T88" s="42"/>
      <c r="U88" s="50"/>
    </row>
    <row r="89" spans="1:21" outlineLevel="1" x14ac:dyDescent="0.25">
      <c r="A89" s="2" t="s">
        <v>22</v>
      </c>
      <c r="B89" s="2" t="s">
        <v>204</v>
      </c>
      <c r="C89" s="4" t="s">
        <v>120</v>
      </c>
      <c r="D89" s="6" t="s">
        <v>121</v>
      </c>
      <c r="E89" s="8" t="s">
        <v>205</v>
      </c>
      <c r="F89" s="10" t="s">
        <v>52</v>
      </c>
      <c r="G89" s="12" t="s">
        <v>53</v>
      </c>
      <c r="H89" s="6" t="s">
        <v>29</v>
      </c>
      <c r="I89" s="14" t="s">
        <v>39</v>
      </c>
      <c r="J89" s="16">
        <v>-24</v>
      </c>
      <c r="K89" s="18">
        <v>10</v>
      </c>
      <c r="L89" s="20">
        <v>240</v>
      </c>
      <c r="M89" s="22">
        <v>10</v>
      </c>
      <c r="N89" s="18">
        <v>28</v>
      </c>
      <c r="O89" s="24">
        <v>672</v>
      </c>
      <c r="P89" s="26">
        <v>0</v>
      </c>
      <c r="Q89" s="28">
        <v>0</v>
      </c>
      <c r="R89" s="30">
        <v>28</v>
      </c>
      <c r="S89" s="32">
        <v>672</v>
      </c>
      <c r="T89" s="18">
        <v>432</v>
      </c>
    </row>
    <row r="90" spans="1:21" x14ac:dyDescent="0.25">
      <c r="K90" s="19">
        <f>SUM(K89:K89)</f>
        <v>10</v>
      </c>
      <c r="L90" s="21">
        <f>SUM(L89:L89)</f>
        <v>240</v>
      </c>
      <c r="M90" s="23">
        <f>SUM(M89:M89)</f>
        <v>10</v>
      </c>
      <c r="N90" s="19">
        <f>SUM(N89:N89)</f>
        <v>28</v>
      </c>
      <c r="O90" s="25">
        <f>SUM(O89:O89)</f>
        <v>672</v>
      </c>
      <c r="P90" s="27">
        <f>SUM(P89:P89)</f>
        <v>0</v>
      </c>
      <c r="Q90" s="29">
        <f>SUM(Q89:Q89)</f>
        <v>0</v>
      </c>
      <c r="R90" s="31">
        <f>SUM(R89:R89)</f>
        <v>28</v>
      </c>
      <c r="S90" s="33">
        <f>SUM(S89:S89)</f>
        <v>672</v>
      </c>
      <c r="T90" s="19">
        <f>SUM(T89:T89)</f>
        <v>432</v>
      </c>
    </row>
    <row r="91" spans="1:21" x14ac:dyDescent="0.25">
      <c r="A91" s="34" t="s">
        <v>206</v>
      </c>
      <c r="B91" s="34"/>
      <c r="C91" s="35"/>
      <c r="D91" s="36"/>
      <c r="E91" s="37"/>
      <c r="F91" s="38"/>
      <c r="G91" s="39"/>
      <c r="H91" s="36"/>
      <c r="I91" s="40"/>
      <c r="J91" s="41"/>
      <c r="K91" s="42"/>
      <c r="L91" s="43"/>
      <c r="M91" s="44"/>
      <c r="N91" s="42"/>
      <c r="O91" s="45"/>
      <c r="P91" s="46"/>
      <c r="Q91" s="47"/>
      <c r="R91" s="48"/>
      <c r="S91" s="49"/>
      <c r="T91" s="42"/>
      <c r="U91" s="50"/>
    </row>
    <row r="92" spans="1:21" outlineLevel="1" x14ac:dyDescent="0.25">
      <c r="A92" s="2" t="s">
        <v>207</v>
      </c>
      <c r="B92" s="2" t="s">
        <v>208</v>
      </c>
      <c r="C92" s="4" t="s">
        <v>209</v>
      </c>
      <c r="D92" s="6" t="s">
        <v>210</v>
      </c>
      <c r="E92" s="8" t="s">
        <v>211</v>
      </c>
      <c r="F92" s="10" t="s">
        <v>212</v>
      </c>
      <c r="G92" s="12" t="s">
        <v>213</v>
      </c>
      <c r="H92" s="6" t="s">
        <v>29</v>
      </c>
      <c r="I92" s="14" t="s">
        <v>39</v>
      </c>
      <c r="J92" s="16">
        <v>-60</v>
      </c>
      <c r="K92" s="18">
        <v>0.40610000000000002</v>
      </c>
      <c r="L92" s="20">
        <v>24.366</v>
      </c>
      <c r="M92" s="22">
        <v>0.40610000000000002</v>
      </c>
      <c r="N92" s="18">
        <v>5</v>
      </c>
      <c r="O92" s="24">
        <v>300</v>
      </c>
      <c r="P92" s="26">
        <v>0</v>
      </c>
      <c r="Q92" s="28">
        <v>0</v>
      </c>
      <c r="R92" s="30">
        <v>5</v>
      </c>
      <c r="S92" s="32">
        <v>300</v>
      </c>
      <c r="T92" s="18">
        <v>275.63400000000001</v>
      </c>
    </row>
    <row r="93" spans="1:21" outlineLevel="1" x14ac:dyDescent="0.25">
      <c r="A93" s="2" t="s">
        <v>83</v>
      </c>
      <c r="B93" s="2" t="s">
        <v>208</v>
      </c>
      <c r="C93" s="4" t="s">
        <v>198</v>
      </c>
      <c r="D93" s="6" t="s">
        <v>199</v>
      </c>
      <c r="E93" s="8" t="s">
        <v>211</v>
      </c>
      <c r="F93" s="10" t="s">
        <v>52</v>
      </c>
      <c r="G93" s="12" t="s">
        <v>53</v>
      </c>
      <c r="H93" s="6" t="s">
        <v>64</v>
      </c>
      <c r="I93" s="14" t="s">
        <v>39</v>
      </c>
      <c r="J93" s="16">
        <v>-10</v>
      </c>
      <c r="K93" s="18">
        <v>0.40899999999999997</v>
      </c>
      <c r="L93" s="20">
        <v>4.09</v>
      </c>
      <c r="M93" s="22">
        <v>0.40899999999999997</v>
      </c>
      <c r="N93" s="18">
        <v>2.5</v>
      </c>
      <c r="O93" s="24">
        <v>25</v>
      </c>
      <c r="P93" s="26">
        <v>0</v>
      </c>
      <c r="Q93" s="28">
        <v>0</v>
      </c>
      <c r="R93" s="30">
        <v>2.5</v>
      </c>
      <c r="S93" s="32">
        <v>25</v>
      </c>
      <c r="T93" s="18">
        <v>20.91</v>
      </c>
    </row>
    <row r="94" spans="1:21" x14ac:dyDescent="0.25">
      <c r="K94" s="19">
        <f>SUM(K92:K93)</f>
        <v>0.81509999999999994</v>
      </c>
      <c r="L94" s="21">
        <f>SUM(L92:L93)</f>
        <v>28.456</v>
      </c>
      <c r="M94" s="23">
        <f>SUM(M92:M93)</f>
        <v>0.81509999999999994</v>
      </c>
      <c r="N94" s="19">
        <f>SUM(N92:N93)</f>
        <v>7.5</v>
      </c>
      <c r="O94" s="25">
        <f>SUM(O92:O93)</f>
        <v>325</v>
      </c>
      <c r="P94" s="27">
        <f>SUM(P92:P93)</f>
        <v>0</v>
      </c>
      <c r="Q94" s="29">
        <f>SUM(Q92:Q93)</f>
        <v>0</v>
      </c>
      <c r="R94" s="31">
        <f>SUM(R92:R93)</f>
        <v>7.5</v>
      </c>
      <c r="S94" s="33">
        <f>SUM(S92:S93)</f>
        <v>325</v>
      </c>
      <c r="T94" s="19">
        <f>SUM(T92:T93)</f>
        <v>296.54400000000004</v>
      </c>
    </row>
    <row r="95" spans="1:21" x14ac:dyDescent="0.25">
      <c r="A95" s="34" t="s">
        <v>214</v>
      </c>
      <c r="B95" s="34"/>
      <c r="C95" s="35"/>
      <c r="D95" s="36"/>
      <c r="E95" s="37"/>
      <c r="F95" s="38"/>
      <c r="G95" s="39"/>
      <c r="H95" s="36"/>
      <c r="I95" s="40"/>
      <c r="J95" s="41"/>
      <c r="K95" s="42"/>
      <c r="L95" s="43"/>
      <c r="M95" s="44"/>
      <c r="N95" s="42"/>
      <c r="O95" s="45"/>
      <c r="P95" s="46"/>
      <c r="Q95" s="47"/>
      <c r="R95" s="48"/>
      <c r="S95" s="49"/>
      <c r="T95" s="42"/>
      <c r="U95" s="50"/>
    </row>
    <row r="96" spans="1:21" outlineLevel="1" x14ac:dyDescent="0.25">
      <c r="A96" s="2" t="s">
        <v>61</v>
      </c>
      <c r="B96" s="2" t="s">
        <v>215</v>
      </c>
      <c r="C96" s="4" t="s">
        <v>216</v>
      </c>
      <c r="D96" s="6" t="s">
        <v>217</v>
      </c>
      <c r="E96" s="8" t="s">
        <v>218</v>
      </c>
      <c r="F96" s="10" t="s">
        <v>52</v>
      </c>
      <c r="G96" s="12" t="s">
        <v>53</v>
      </c>
      <c r="H96" s="6" t="s">
        <v>64</v>
      </c>
      <c r="I96" s="14" t="s">
        <v>30</v>
      </c>
      <c r="J96" s="16">
        <v>-1</v>
      </c>
      <c r="K96" s="18">
        <v>3.2</v>
      </c>
      <c r="L96" s="20">
        <v>3.2</v>
      </c>
      <c r="M96" s="22">
        <v>3.2</v>
      </c>
      <c r="N96" s="18">
        <v>1.7699</v>
      </c>
      <c r="O96" s="24">
        <v>1.7699</v>
      </c>
      <c r="P96" s="26">
        <v>0</v>
      </c>
      <c r="Q96" s="28">
        <v>0</v>
      </c>
      <c r="R96" s="30">
        <v>1.7699</v>
      </c>
      <c r="S96" s="32">
        <v>1.7699</v>
      </c>
      <c r="T96" s="18">
        <v>-1.4300999999999999</v>
      </c>
    </row>
    <row r="97" spans="1:21" x14ac:dyDescent="0.25">
      <c r="K97" s="19">
        <f>SUM(K96:K96)</f>
        <v>3.2</v>
      </c>
      <c r="L97" s="21">
        <f>SUM(L96:L96)</f>
        <v>3.2</v>
      </c>
      <c r="M97" s="23">
        <f>SUM(M96:M96)</f>
        <v>3.2</v>
      </c>
      <c r="N97" s="19">
        <f>SUM(N96:N96)</f>
        <v>1.7699</v>
      </c>
      <c r="O97" s="25">
        <f>SUM(O96:O96)</f>
        <v>1.7699</v>
      </c>
      <c r="P97" s="27">
        <f>SUM(P96:P96)</f>
        <v>0</v>
      </c>
      <c r="Q97" s="29">
        <f>SUM(Q96:Q96)</f>
        <v>0</v>
      </c>
      <c r="R97" s="31">
        <f>SUM(R96:R96)</f>
        <v>1.7699</v>
      </c>
      <c r="S97" s="33">
        <f>SUM(S96:S96)</f>
        <v>1.7699</v>
      </c>
      <c r="T97" s="19">
        <f>SUM(T96:T96)</f>
        <v>-1.4300999999999999</v>
      </c>
    </row>
    <row r="98" spans="1:21" x14ac:dyDescent="0.25">
      <c r="A98" s="34" t="s">
        <v>219</v>
      </c>
      <c r="B98" s="34"/>
      <c r="C98" s="35"/>
      <c r="D98" s="36"/>
      <c r="E98" s="37"/>
      <c r="F98" s="38"/>
      <c r="G98" s="39"/>
      <c r="H98" s="36"/>
      <c r="I98" s="40"/>
      <c r="J98" s="41"/>
      <c r="K98" s="42"/>
      <c r="L98" s="43"/>
      <c r="M98" s="44"/>
      <c r="N98" s="42"/>
      <c r="O98" s="45"/>
      <c r="P98" s="46"/>
      <c r="Q98" s="47"/>
      <c r="R98" s="48"/>
      <c r="S98" s="49"/>
      <c r="T98" s="42"/>
      <c r="U98" s="50"/>
    </row>
    <row r="99" spans="1:21" outlineLevel="1" x14ac:dyDescent="0.25">
      <c r="A99" s="2" t="s">
        <v>61</v>
      </c>
      <c r="B99" s="2" t="s">
        <v>220</v>
      </c>
      <c r="C99" s="4" t="s">
        <v>221</v>
      </c>
      <c r="D99" s="6" t="s">
        <v>222</v>
      </c>
      <c r="E99" s="8" t="s">
        <v>223</v>
      </c>
      <c r="F99" s="10" t="s">
        <v>52</v>
      </c>
      <c r="G99" s="12" t="s">
        <v>53</v>
      </c>
      <c r="H99" s="6" t="s">
        <v>29</v>
      </c>
      <c r="I99" s="14" t="s">
        <v>39</v>
      </c>
      <c r="J99" s="16">
        <v>-1</v>
      </c>
      <c r="K99" s="18">
        <v>22</v>
      </c>
      <c r="L99" s="20">
        <v>22</v>
      </c>
      <c r="M99" s="22">
        <v>22</v>
      </c>
      <c r="N99" s="18">
        <v>88.495599999999996</v>
      </c>
      <c r="O99" s="24">
        <v>88.495599999999996</v>
      </c>
      <c r="P99" s="26">
        <v>0</v>
      </c>
      <c r="Q99" s="28">
        <v>0</v>
      </c>
      <c r="R99" s="30">
        <v>88.495599999999996</v>
      </c>
      <c r="S99" s="32">
        <v>88.495599999999996</v>
      </c>
      <c r="T99" s="18">
        <v>66.495599999999996</v>
      </c>
    </row>
    <row r="100" spans="1:21" outlineLevel="1" x14ac:dyDescent="0.25">
      <c r="A100" s="2" t="s">
        <v>61</v>
      </c>
      <c r="B100" s="2" t="s">
        <v>220</v>
      </c>
      <c r="C100" s="4" t="s">
        <v>224</v>
      </c>
      <c r="D100" s="6" t="s">
        <v>225</v>
      </c>
      <c r="E100" s="8" t="s">
        <v>223</v>
      </c>
      <c r="F100" s="10" t="s">
        <v>52</v>
      </c>
      <c r="G100" s="12" t="s">
        <v>53</v>
      </c>
      <c r="H100" s="6" t="s">
        <v>29</v>
      </c>
      <c r="I100" s="14" t="s">
        <v>39</v>
      </c>
      <c r="J100" s="16">
        <v>-1</v>
      </c>
      <c r="K100" s="18">
        <v>22</v>
      </c>
      <c r="L100" s="20">
        <v>22</v>
      </c>
      <c r="M100" s="22">
        <v>22</v>
      </c>
      <c r="N100" s="18">
        <v>88.495599999999996</v>
      </c>
      <c r="O100" s="24">
        <v>88.495599999999996</v>
      </c>
      <c r="P100" s="26">
        <v>0</v>
      </c>
      <c r="Q100" s="28">
        <v>0</v>
      </c>
      <c r="R100" s="30">
        <v>88.495599999999996</v>
      </c>
      <c r="S100" s="32">
        <v>88.495599999999996</v>
      </c>
      <c r="T100" s="18">
        <v>66.495599999999996</v>
      </c>
    </row>
    <row r="101" spans="1:21" x14ac:dyDescent="0.25">
      <c r="K101" s="19">
        <f>SUM(K99:K100)</f>
        <v>44</v>
      </c>
      <c r="L101" s="21">
        <f>SUM(L99:L100)</f>
        <v>44</v>
      </c>
      <c r="M101" s="23">
        <f>SUM(M99:M100)</f>
        <v>44</v>
      </c>
      <c r="N101" s="19">
        <f>SUM(N99:N100)</f>
        <v>176.99119999999999</v>
      </c>
      <c r="O101" s="25">
        <f>SUM(O99:O100)</f>
        <v>176.99119999999999</v>
      </c>
      <c r="P101" s="27">
        <f>SUM(P99:P100)</f>
        <v>0</v>
      </c>
      <c r="Q101" s="29">
        <f>SUM(Q99:Q100)</f>
        <v>0</v>
      </c>
      <c r="R101" s="31">
        <f>SUM(R99:R100)</f>
        <v>176.99119999999999</v>
      </c>
      <c r="S101" s="33">
        <f>SUM(S99:S100)</f>
        <v>176.99119999999999</v>
      </c>
      <c r="T101" s="19">
        <f>SUM(T99:T100)</f>
        <v>132.99119999999999</v>
      </c>
    </row>
    <row r="102" spans="1:21" x14ac:dyDescent="0.25">
      <c r="A102" s="34" t="s">
        <v>226</v>
      </c>
      <c r="B102" s="34"/>
      <c r="C102" s="35"/>
      <c r="D102" s="36"/>
      <c r="E102" s="37"/>
      <c r="F102" s="38"/>
      <c r="G102" s="39"/>
      <c r="H102" s="36"/>
      <c r="I102" s="40"/>
      <c r="J102" s="41"/>
      <c r="K102" s="42"/>
      <c r="L102" s="43"/>
      <c r="M102" s="44"/>
      <c r="N102" s="42"/>
      <c r="O102" s="45"/>
      <c r="P102" s="46"/>
      <c r="Q102" s="47"/>
      <c r="R102" s="48"/>
      <c r="S102" s="49"/>
      <c r="T102" s="42"/>
      <c r="U102" s="50"/>
    </row>
    <row r="103" spans="1:21" outlineLevel="1" x14ac:dyDescent="0.25">
      <c r="A103" s="2" t="s">
        <v>227</v>
      </c>
      <c r="B103" s="2" t="s">
        <v>228</v>
      </c>
      <c r="C103" s="4" t="s">
        <v>229</v>
      </c>
      <c r="D103" s="6" t="s">
        <v>230</v>
      </c>
      <c r="E103" s="8" t="s">
        <v>231</v>
      </c>
      <c r="F103" s="10" t="s">
        <v>27</v>
      </c>
      <c r="G103" s="12" t="s">
        <v>28</v>
      </c>
      <c r="H103" s="6" t="s">
        <v>29</v>
      </c>
      <c r="I103" s="14" t="s">
        <v>30</v>
      </c>
      <c r="J103" s="16">
        <v>-1</v>
      </c>
      <c r="K103" s="18">
        <v>0</v>
      </c>
      <c r="L103" s="20">
        <v>0</v>
      </c>
      <c r="M103" s="22">
        <v>0</v>
      </c>
      <c r="N103" s="18">
        <v>30</v>
      </c>
      <c r="O103" s="24">
        <v>30</v>
      </c>
      <c r="P103" s="26">
        <v>0</v>
      </c>
      <c r="Q103" s="28">
        <v>0</v>
      </c>
      <c r="R103" s="30">
        <v>30</v>
      </c>
      <c r="S103" s="32">
        <v>30</v>
      </c>
      <c r="T103" s="18">
        <v>30</v>
      </c>
    </row>
    <row r="104" spans="1:21" outlineLevel="1" x14ac:dyDescent="0.25">
      <c r="A104" s="2" t="s">
        <v>106</v>
      </c>
      <c r="B104" s="2" t="s">
        <v>228</v>
      </c>
      <c r="C104" s="4" t="s">
        <v>232</v>
      </c>
      <c r="D104" s="6" t="s">
        <v>233</v>
      </c>
      <c r="E104" s="8" t="s">
        <v>231</v>
      </c>
      <c r="F104" s="10" t="s">
        <v>27</v>
      </c>
      <c r="G104" s="12" t="s">
        <v>28</v>
      </c>
      <c r="H104" s="6" t="s">
        <v>29</v>
      </c>
      <c r="I104" s="14" t="s">
        <v>30</v>
      </c>
      <c r="J104" s="16">
        <v>-1</v>
      </c>
      <c r="K104" s="18">
        <v>0</v>
      </c>
      <c r="L104" s="20">
        <v>0</v>
      </c>
      <c r="M104" s="22">
        <v>0</v>
      </c>
      <c r="N104" s="18">
        <v>309.73450000000003</v>
      </c>
      <c r="O104" s="24">
        <v>309.73450000000003</v>
      </c>
      <c r="P104" s="26">
        <v>0</v>
      </c>
      <c r="Q104" s="28">
        <v>0</v>
      </c>
      <c r="R104" s="30">
        <v>309.73450000000003</v>
      </c>
      <c r="S104" s="32">
        <v>309.73450000000003</v>
      </c>
      <c r="T104" s="18">
        <v>309.73450000000003</v>
      </c>
    </row>
    <row r="105" spans="1:21" outlineLevel="1" x14ac:dyDescent="0.25">
      <c r="A105" s="2" t="s">
        <v>90</v>
      </c>
      <c r="B105" s="2" t="s">
        <v>228</v>
      </c>
      <c r="C105" s="4" t="s">
        <v>234</v>
      </c>
      <c r="D105" s="6" t="s">
        <v>235</v>
      </c>
      <c r="E105" s="8" t="s">
        <v>231</v>
      </c>
      <c r="F105" s="10" t="s">
        <v>52</v>
      </c>
      <c r="G105" s="12" t="s">
        <v>53</v>
      </c>
      <c r="H105" s="6" t="s">
        <v>29</v>
      </c>
      <c r="I105" s="14" t="s">
        <v>39</v>
      </c>
      <c r="J105" s="16">
        <v>-1</v>
      </c>
      <c r="K105" s="18">
        <v>0</v>
      </c>
      <c r="L105" s="20">
        <v>0</v>
      </c>
      <c r="M105" s="22">
        <v>0</v>
      </c>
      <c r="N105" s="18">
        <v>22.123899999999999</v>
      </c>
      <c r="O105" s="24">
        <v>22.123899999999999</v>
      </c>
      <c r="P105" s="26">
        <v>0</v>
      </c>
      <c r="Q105" s="28">
        <v>0</v>
      </c>
      <c r="R105" s="30">
        <v>22.123899999999999</v>
      </c>
      <c r="S105" s="32">
        <v>22.123899999999999</v>
      </c>
      <c r="T105" s="18">
        <v>22.123899999999999</v>
      </c>
    </row>
    <row r="106" spans="1:21" outlineLevel="1" x14ac:dyDescent="0.25">
      <c r="A106" s="2" t="s">
        <v>90</v>
      </c>
      <c r="B106" s="2" t="s">
        <v>236</v>
      </c>
      <c r="C106" s="4" t="s">
        <v>234</v>
      </c>
      <c r="D106" s="6" t="s">
        <v>235</v>
      </c>
      <c r="E106" s="8" t="s">
        <v>237</v>
      </c>
      <c r="F106" s="10" t="s">
        <v>52</v>
      </c>
      <c r="G106" s="12" t="s">
        <v>53</v>
      </c>
      <c r="H106" s="6" t="s">
        <v>29</v>
      </c>
      <c r="I106" s="14" t="s">
        <v>39</v>
      </c>
      <c r="J106" s="16">
        <v>-2</v>
      </c>
      <c r="K106" s="18">
        <v>24</v>
      </c>
      <c r="L106" s="20">
        <v>48</v>
      </c>
      <c r="M106" s="22">
        <v>24</v>
      </c>
      <c r="N106" s="18">
        <v>88.495999999999995</v>
      </c>
      <c r="O106" s="24">
        <v>176.99199999999999</v>
      </c>
      <c r="P106" s="26">
        <v>0</v>
      </c>
      <c r="Q106" s="28">
        <v>0</v>
      </c>
      <c r="R106" s="30">
        <v>88.495999999999995</v>
      </c>
      <c r="S106" s="32">
        <v>176.99199999999999</v>
      </c>
      <c r="T106" s="18">
        <v>128.99199999999999</v>
      </c>
    </row>
    <row r="107" spans="1:21" outlineLevel="1" x14ac:dyDescent="0.25">
      <c r="A107" s="2" t="s">
        <v>90</v>
      </c>
      <c r="B107" s="2" t="s">
        <v>236</v>
      </c>
      <c r="C107" s="4" t="s">
        <v>238</v>
      </c>
      <c r="D107" s="6" t="s">
        <v>239</v>
      </c>
      <c r="E107" s="8" t="s">
        <v>237</v>
      </c>
      <c r="F107" s="10" t="s">
        <v>52</v>
      </c>
      <c r="G107" s="12" t="s">
        <v>53</v>
      </c>
      <c r="H107" s="6" t="s">
        <v>29</v>
      </c>
      <c r="I107" s="14" t="s">
        <v>39</v>
      </c>
      <c r="J107" s="16">
        <v>-2</v>
      </c>
      <c r="K107" s="18">
        <v>24</v>
      </c>
      <c r="L107" s="20">
        <v>48</v>
      </c>
      <c r="M107" s="22">
        <v>24</v>
      </c>
      <c r="N107" s="18">
        <v>88.495999999999995</v>
      </c>
      <c r="O107" s="24">
        <v>176.99199999999999</v>
      </c>
      <c r="P107" s="26">
        <v>0</v>
      </c>
      <c r="Q107" s="28">
        <v>0</v>
      </c>
      <c r="R107" s="30">
        <v>88.495999999999995</v>
      </c>
      <c r="S107" s="32">
        <v>176.99199999999999</v>
      </c>
      <c r="T107" s="18">
        <v>128.99199999999999</v>
      </c>
    </row>
    <row r="108" spans="1:21" outlineLevel="1" x14ac:dyDescent="0.25">
      <c r="A108" s="2" t="s">
        <v>90</v>
      </c>
      <c r="B108" s="2" t="s">
        <v>228</v>
      </c>
      <c r="C108" s="4" t="s">
        <v>238</v>
      </c>
      <c r="D108" s="6" t="s">
        <v>239</v>
      </c>
      <c r="E108" s="8" t="s">
        <v>231</v>
      </c>
      <c r="F108" s="10" t="s">
        <v>52</v>
      </c>
      <c r="G108" s="12" t="s">
        <v>53</v>
      </c>
      <c r="H108" s="6" t="s">
        <v>29</v>
      </c>
      <c r="I108" s="14" t="s">
        <v>39</v>
      </c>
      <c r="J108" s="16">
        <v>-1</v>
      </c>
      <c r="K108" s="18">
        <v>0</v>
      </c>
      <c r="L108" s="20">
        <v>0</v>
      </c>
      <c r="M108" s="22">
        <v>0</v>
      </c>
      <c r="N108" s="18">
        <v>22.123899999999999</v>
      </c>
      <c r="O108" s="24">
        <v>22.123899999999999</v>
      </c>
      <c r="P108" s="26">
        <v>0</v>
      </c>
      <c r="Q108" s="28">
        <v>0</v>
      </c>
      <c r="R108" s="30">
        <v>22.123899999999999</v>
      </c>
      <c r="S108" s="32">
        <v>22.123899999999999</v>
      </c>
      <c r="T108" s="18">
        <v>22.123899999999999</v>
      </c>
    </row>
    <row r="109" spans="1:21" x14ac:dyDescent="0.25">
      <c r="K109" s="19">
        <f>SUM(K103:K108)</f>
        <v>48</v>
      </c>
      <c r="L109" s="21">
        <f>SUM(L103:L108)</f>
        <v>96</v>
      </c>
      <c r="M109" s="23">
        <f>SUM(M103:M108)</f>
        <v>48</v>
      </c>
      <c r="N109" s="19">
        <f>SUM(N103:N108)</f>
        <v>560.97430000000008</v>
      </c>
      <c r="O109" s="25">
        <f>SUM(O103:O108)</f>
        <v>737.96630000000005</v>
      </c>
      <c r="P109" s="27">
        <f>SUM(P103:P108)</f>
        <v>0</v>
      </c>
      <c r="Q109" s="29">
        <f>SUM(Q103:Q108)</f>
        <v>0</v>
      </c>
      <c r="R109" s="31">
        <f>SUM(R103:R108)</f>
        <v>560.97430000000008</v>
      </c>
      <c r="S109" s="33">
        <f>SUM(S103:S108)</f>
        <v>737.96630000000005</v>
      </c>
      <c r="T109" s="19">
        <f>SUM(T103:T108)</f>
        <v>641.96630000000005</v>
      </c>
    </row>
    <row r="110" spans="1:21" x14ac:dyDescent="0.25">
      <c r="A110" s="34" t="s">
        <v>240</v>
      </c>
      <c r="B110" s="34"/>
      <c r="C110" s="35"/>
      <c r="D110" s="36"/>
      <c r="E110" s="37"/>
      <c r="F110" s="38"/>
      <c r="G110" s="39"/>
      <c r="H110" s="36"/>
      <c r="I110" s="40"/>
      <c r="J110" s="41"/>
      <c r="K110" s="42"/>
      <c r="L110" s="43"/>
      <c r="M110" s="44"/>
      <c r="N110" s="42"/>
      <c r="O110" s="45"/>
      <c r="P110" s="46"/>
      <c r="Q110" s="47"/>
      <c r="R110" s="48"/>
      <c r="S110" s="49"/>
      <c r="T110" s="42"/>
      <c r="U110" s="50"/>
    </row>
    <row r="111" spans="1:21" outlineLevel="1" x14ac:dyDescent="0.25">
      <c r="A111" s="2" t="s">
        <v>227</v>
      </c>
      <c r="B111" s="2" t="s">
        <v>241</v>
      </c>
      <c r="C111" s="4" t="s">
        <v>229</v>
      </c>
      <c r="D111" s="6" t="s">
        <v>230</v>
      </c>
      <c r="E111" s="8" t="s">
        <v>242</v>
      </c>
      <c r="F111" s="10" t="s">
        <v>27</v>
      </c>
      <c r="G111" s="12" t="s">
        <v>28</v>
      </c>
      <c r="H111" s="6" t="s">
        <v>29</v>
      </c>
      <c r="I111" s="14" t="s">
        <v>30</v>
      </c>
      <c r="J111" s="16">
        <v>-1</v>
      </c>
      <c r="K111" s="18">
        <v>1201.6442999999999</v>
      </c>
      <c r="L111" s="20">
        <v>1201.6442999999999</v>
      </c>
      <c r="M111" s="22">
        <v>1201.6442999999999</v>
      </c>
      <c r="N111" s="18">
        <v>8000</v>
      </c>
      <c r="O111" s="24">
        <v>8000</v>
      </c>
      <c r="P111" s="26">
        <v>0</v>
      </c>
      <c r="Q111" s="28">
        <v>0</v>
      </c>
      <c r="R111" s="30">
        <v>8000</v>
      </c>
      <c r="S111" s="32">
        <v>8000</v>
      </c>
      <c r="T111" s="18">
        <v>6798.3557000000001</v>
      </c>
    </row>
    <row r="112" spans="1:21" x14ac:dyDescent="0.25">
      <c r="K112" s="19">
        <f>SUM(K111:K111)</f>
        <v>1201.6442999999999</v>
      </c>
      <c r="L112" s="21">
        <f>SUM(L111:L111)</f>
        <v>1201.6442999999999</v>
      </c>
      <c r="M112" s="23">
        <f>SUM(M111:M111)</f>
        <v>1201.6442999999999</v>
      </c>
      <c r="N112" s="19">
        <f>SUM(N111:N111)</f>
        <v>8000</v>
      </c>
      <c r="O112" s="25">
        <f>SUM(O111:O111)</f>
        <v>8000</v>
      </c>
      <c r="P112" s="27">
        <f>SUM(P111:P111)</f>
        <v>0</v>
      </c>
      <c r="Q112" s="29">
        <f>SUM(Q111:Q111)</f>
        <v>0</v>
      </c>
      <c r="R112" s="31">
        <f>SUM(R111:R111)</f>
        <v>8000</v>
      </c>
      <c r="S112" s="33">
        <f>SUM(S111:S111)</f>
        <v>8000</v>
      </c>
      <c r="T112" s="19">
        <f>SUM(T111:T111)</f>
        <v>6798.3557000000001</v>
      </c>
    </row>
    <row r="113" spans="1:21" x14ac:dyDescent="0.25">
      <c r="A113" s="34" t="s">
        <v>243</v>
      </c>
      <c r="B113" s="34"/>
      <c r="C113" s="35"/>
      <c r="D113" s="36"/>
      <c r="E113" s="37"/>
      <c r="F113" s="38"/>
      <c r="G113" s="39"/>
      <c r="H113" s="36"/>
      <c r="I113" s="40"/>
      <c r="J113" s="41"/>
      <c r="K113" s="42"/>
      <c r="L113" s="43"/>
      <c r="M113" s="44"/>
      <c r="N113" s="42"/>
      <c r="O113" s="45"/>
      <c r="P113" s="46"/>
      <c r="Q113" s="47"/>
      <c r="R113" s="48"/>
      <c r="S113" s="49"/>
      <c r="T113" s="42"/>
      <c r="U113" s="50"/>
    </row>
    <row r="114" spans="1:21" outlineLevel="1" x14ac:dyDescent="0.25">
      <c r="A114" s="2" t="s">
        <v>22</v>
      </c>
      <c r="B114" s="2" t="s">
        <v>244</v>
      </c>
      <c r="C114" s="4" t="s">
        <v>120</v>
      </c>
      <c r="D114" s="6" t="s">
        <v>121</v>
      </c>
      <c r="E114" s="8" t="s">
        <v>245</v>
      </c>
      <c r="F114" s="10" t="s">
        <v>52</v>
      </c>
      <c r="G114" s="12" t="s">
        <v>53</v>
      </c>
      <c r="H114" s="6" t="s">
        <v>29</v>
      </c>
      <c r="I114" s="14" t="s">
        <v>39</v>
      </c>
      <c r="J114" s="16">
        <v>-1</v>
      </c>
      <c r="K114" s="18">
        <v>2</v>
      </c>
      <c r="L114" s="20">
        <v>2</v>
      </c>
      <c r="M114" s="22">
        <v>2</v>
      </c>
      <c r="N114" s="18">
        <v>5</v>
      </c>
      <c r="O114" s="24">
        <v>5</v>
      </c>
      <c r="P114" s="26">
        <v>0</v>
      </c>
      <c r="Q114" s="28">
        <v>0</v>
      </c>
      <c r="R114" s="30">
        <v>5</v>
      </c>
      <c r="S114" s="32">
        <v>5</v>
      </c>
      <c r="T114" s="18">
        <v>3</v>
      </c>
    </row>
    <row r="115" spans="1:21" outlineLevel="1" x14ac:dyDescent="0.25">
      <c r="A115" s="2" t="s">
        <v>168</v>
      </c>
      <c r="B115" s="2" t="s">
        <v>244</v>
      </c>
      <c r="C115" s="4" t="s">
        <v>170</v>
      </c>
      <c r="D115" s="6" t="s">
        <v>171</v>
      </c>
      <c r="E115" s="8" t="s">
        <v>245</v>
      </c>
      <c r="F115" s="10" t="s">
        <v>27</v>
      </c>
      <c r="G115" s="12" t="s">
        <v>28</v>
      </c>
      <c r="H115" s="6" t="s">
        <v>29</v>
      </c>
      <c r="I115" s="14" t="s">
        <v>30</v>
      </c>
      <c r="J115" s="16">
        <v>-1</v>
      </c>
      <c r="K115" s="18">
        <v>2</v>
      </c>
      <c r="L115" s="20">
        <v>2</v>
      </c>
      <c r="M115" s="22">
        <v>2</v>
      </c>
      <c r="N115" s="18">
        <v>5</v>
      </c>
      <c r="O115" s="24">
        <v>5</v>
      </c>
      <c r="P115" s="26">
        <v>0</v>
      </c>
      <c r="Q115" s="28">
        <v>0</v>
      </c>
      <c r="R115" s="30">
        <v>5</v>
      </c>
      <c r="S115" s="32">
        <v>5</v>
      </c>
      <c r="T115" s="18">
        <v>3</v>
      </c>
    </row>
    <row r="116" spans="1:21" outlineLevel="1" x14ac:dyDescent="0.25">
      <c r="A116" s="2" t="s">
        <v>185</v>
      </c>
      <c r="B116" s="2" t="s">
        <v>246</v>
      </c>
      <c r="C116" s="4" t="s">
        <v>187</v>
      </c>
      <c r="D116" s="6" t="s">
        <v>188</v>
      </c>
      <c r="E116" s="8" t="s">
        <v>247</v>
      </c>
      <c r="F116" s="10" t="s">
        <v>52</v>
      </c>
      <c r="G116" s="12" t="s">
        <v>53</v>
      </c>
      <c r="H116" s="6" t="s">
        <v>29</v>
      </c>
      <c r="I116" s="14" t="s">
        <v>30</v>
      </c>
      <c r="J116" s="16">
        <v>-20</v>
      </c>
      <c r="K116" s="18">
        <v>6</v>
      </c>
      <c r="L116" s="20">
        <v>120</v>
      </c>
      <c r="M116" s="22">
        <v>6</v>
      </c>
      <c r="N116" s="18">
        <v>15</v>
      </c>
      <c r="O116" s="24">
        <v>300</v>
      </c>
      <c r="P116" s="26">
        <v>0</v>
      </c>
      <c r="Q116" s="28">
        <v>0</v>
      </c>
      <c r="R116" s="30">
        <v>15</v>
      </c>
      <c r="S116" s="32">
        <v>300</v>
      </c>
      <c r="T116" s="18">
        <v>180</v>
      </c>
    </row>
    <row r="117" spans="1:21" outlineLevel="1" x14ac:dyDescent="0.25">
      <c r="A117" s="2" t="s">
        <v>79</v>
      </c>
      <c r="B117" s="2" t="s">
        <v>246</v>
      </c>
      <c r="C117" s="4" t="s">
        <v>80</v>
      </c>
      <c r="D117" s="6" t="s">
        <v>81</v>
      </c>
      <c r="E117" s="8" t="s">
        <v>247</v>
      </c>
      <c r="F117" s="10" t="s">
        <v>52</v>
      </c>
      <c r="G117" s="12" t="s">
        <v>53</v>
      </c>
      <c r="H117" s="6" t="s">
        <v>29</v>
      </c>
      <c r="I117" s="14" t="s">
        <v>39</v>
      </c>
      <c r="J117" s="16">
        <v>-1</v>
      </c>
      <c r="K117" s="18">
        <v>6</v>
      </c>
      <c r="L117" s="20">
        <v>6</v>
      </c>
      <c r="M117" s="22">
        <v>6</v>
      </c>
      <c r="N117" s="18">
        <v>15</v>
      </c>
      <c r="O117" s="24">
        <v>15</v>
      </c>
      <c r="P117" s="26">
        <v>0</v>
      </c>
      <c r="Q117" s="28">
        <v>0</v>
      </c>
      <c r="R117" s="30">
        <v>15</v>
      </c>
      <c r="S117" s="32">
        <v>15</v>
      </c>
      <c r="T117" s="18">
        <v>9</v>
      </c>
    </row>
    <row r="118" spans="1:21" outlineLevel="1" x14ac:dyDescent="0.25">
      <c r="A118" s="2" t="s">
        <v>54</v>
      </c>
      <c r="B118" s="2" t="s">
        <v>244</v>
      </c>
      <c r="C118" s="4" t="s">
        <v>201</v>
      </c>
      <c r="D118" s="6" t="s">
        <v>202</v>
      </c>
      <c r="E118" s="8" t="s">
        <v>245</v>
      </c>
      <c r="F118" s="10" t="s">
        <v>52</v>
      </c>
      <c r="G118" s="12" t="s">
        <v>53</v>
      </c>
      <c r="H118" s="6" t="s">
        <v>64</v>
      </c>
      <c r="I118" s="14" t="s">
        <v>39</v>
      </c>
      <c r="J118" s="16">
        <v>-1</v>
      </c>
      <c r="K118" s="18">
        <v>2</v>
      </c>
      <c r="L118" s="20">
        <v>2</v>
      </c>
      <c r="M118" s="22">
        <v>2</v>
      </c>
      <c r="N118" s="18">
        <v>5</v>
      </c>
      <c r="O118" s="24">
        <v>5</v>
      </c>
      <c r="P118" s="26">
        <v>0</v>
      </c>
      <c r="Q118" s="28">
        <v>0</v>
      </c>
      <c r="R118" s="30">
        <v>5</v>
      </c>
      <c r="S118" s="32">
        <v>5</v>
      </c>
      <c r="T118" s="18">
        <v>3</v>
      </c>
    </row>
    <row r="119" spans="1:21" x14ac:dyDescent="0.25">
      <c r="K119" s="19">
        <f>SUM(K114:K118)</f>
        <v>18</v>
      </c>
      <c r="L119" s="21">
        <f>SUM(L114:L118)</f>
        <v>132</v>
      </c>
      <c r="M119" s="23">
        <f>SUM(M114:M118)</f>
        <v>18</v>
      </c>
      <c r="N119" s="19">
        <f>SUM(N114:N118)</f>
        <v>45</v>
      </c>
      <c r="O119" s="25">
        <f>SUM(O114:O118)</f>
        <v>330</v>
      </c>
      <c r="P119" s="27">
        <f>SUM(P114:P118)</f>
        <v>0</v>
      </c>
      <c r="Q119" s="29">
        <f>SUM(Q114:Q118)</f>
        <v>0</v>
      </c>
      <c r="R119" s="31">
        <f>SUM(R114:R118)</f>
        <v>45</v>
      </c>
      <c r="S119" s="33">
        <f>SUM(S114:S118)</f>
        <v>330</v>
      </c>
      <c r="T119" s="19">
        <f>SUM(T114:T118)</f>
        <v>198</v>
      </c>
    </row>
    <row r="120" spans="1:21" x14ac:dyDescent="0.25">
      <c r="A120" s="34" t="s">
        <v>248</v>
      </c>
      <c r="B120" s="34"/>
      <c r="C120" s="35"/>
      <c r="D120" s="36"/>
      <c r="E120" s="37"/>
      <c r="F120" s="38"/>
      <c r="G120" s="39"/>
      <c r="H120" s="36"/>
      <c r="I120" s="40"/>
      <c r="J120" s="41"/>
      <c r="K120" s="42"/>
      <c r="L120" s="43"/>
      <c r="M120" s="44"/>
      <c r="N120" s="42"/>
      <c r="O120" s="45"/>
      <c r="P120" s="46"/>
      <c r="Q120" s="47"/>
      <c r="R120" s="48"/>
      <c r="S120" s="49"/>
      <c r="T120" s="42"/>
      <c r="U120" s="50"/>
    </row>
    <row r="121" spans="1:21" outlineLevel="1" x14ac:dyDescent="0.25">
      <c r="A121" s="2" t="s">
        <v>54</v>
      </c>
      <c r="B121" s="2" t="s">
        <v>249</v>
      </c>
      <c r="C121" s="4" t="s">
        <v>250</v>
      </c>
      <c r="D121" s="6" t="s">
        <v>251</v>
      </c>
      <c r="E121" s="8" t="s">
        <v>252</v>
      </c>
      <c r="F121" s="10" t="s">
        <v>37</v>
      </c>
      <c r="G121" s="12" t="s">
        <v>38</v>
      </c>
      <c r="H121" s="6" t="s">
        <v>29</v>
      </c>
      <c r="I121" s="14" t="s">
        <v>39</v>
      </c>
      <c r="J121" s="16">
        <v>-1</v>
      </c>
      <c r="K121" s="18">
        <v>0</v>
      </c>
      <c r="L121" s="20">
        <v>0</v>
      </c>
      <c r="M121" s="22">
        <v>0</v>
      </c>
      <c r="N121" s="18">
        <v>50</v>
      </c>
      <c r="O121" s="24">
        <v>50</v>
      </c>
      <c r="P121" s="26">
        <v>0</v>
      </c>
      <c r="Q121" s="28">
        <v>0</v>
      </c>
      <c r="R121" s="30">
        <v>50</v>
      </c>
      <c r="S121" s="32">
        <v>50</v>
      </c>
      <c r="T121" s="18">
        <v>50</v>
      </c>
    </row>
    <row r="122" spans="1:21" outlineLevel="1" x14ac:dyDescent="0.25">
      <c r="A122" s="2" t="s">
        <v>253</v>
      </c>
      <c r="B122" s="2" t="s">
        <v>249</v>
      </c>
      <c r="C122" s="4" t="s">
        <v>254</v>
      </c>
      <c r="D122" s="6" t="s">
        <v>255</v>
      </c>
      <c r="E122" s="8" t="s">
        <v>252</v>
      </c>
      <c r="F122" s="10" t="s">
        <v>52</v>
      </c>
      <c r="G122" s="12" t="s">
        <v>53</v>
      </c>
      <c r="H122" s="6" t="s">
        <v>29</v>
      </c>
      <c r="I122" s="14" t="s">
        <v>30</v>
      </c>
      <c r="J122" s="16">
        <v>-1</v>
      </c>
      <c r="K122" s="18">
        <v>0</v>
      </c>
      <c r="L122" s="20">
        <v>0</v>
      </c>
      <c r="M122" s="22">
        <v>0</v>
      </c>
      <c r="N122" s="18">
        <v>50</v>
      </c>
      <c r="O122" s="24">
        <v>50</v>
      </c>
      <c r="P122" s="26">
        <v>0</v>
      </c>
      <c r="Q122" s="28">
        <v>0</v>
      </c>
      <c r="R122" s="30">
        <v>50</v>
      </c>
      <c r="S122" s="32">
        <v>50</v>
      </c>
      <c r="T122" s="18">
        <v>50</v>
      </c>
    </row>
    <row r="123" spans="1:21" x14ac:dyDescent="0.25">
      <c r="K123" s="19">
        <f>SUM(K121:K122)</f>
        <v>0</v>
      </c>
      <c r="L123" s="21">
        <f>SUM(L121:L122)</f>
        <v>0</v>
      </c>
      <c r="M123" s="23">
        <f>SUM(M121:M122)</f>
        <v>0</v>
      </c>
      <c r="N123" s="19">
        <f>SUM(N121:N122)</f>
        <v>100</v>
      </c>
      <c r="O123" s="25">
        <f>SUM(O121:O122)</f>
        <v>100</v>
      </c>
      <c r="P123" s="27">
        <f>SUM(P121:P122)</f>
        <v>0</v>
      </c>
      <c r="Q123" s="29">
        <f>SUM(Q121:Q122)</f>
        <v>0</v>
      </c>
      <c r="R123" s="31">
        <f>SUM(R121:R122)</f>
        <v>100</v>
      </c>
      <c r="S123" s="33">
        <f>SUM(S121:S122)</f>
        <v>100</v>
      </c>
      <c r="T123" s="19">
        <f>SUM(T121:T122)</f>
        <v>100</v>
      </c>
    </row>
    <row r="124" spans="1:21" x14ac:dyDescent="0.25">
      <c r="A124" s="34" t="s">
        <v>256</v>
      </c>
      <c r="B124" s="34"/>
      <c r="C124" s="35"/>
      <c r="D124" s="36"/>
      <c r="E124" s="37"/>
      <c r="F124" s="38"/>
      <c r="G124" s="39"/>
      <c r="H124" s="36"/>
      <c r="I124" s="40"/>
      <c r="J124" s="41"/>
      <c r="K124" s="42"/>
      <c r="L124" s="43"/>
      <c r="M124" s="44"/>
      <c r="N124" s="42"/>
      <c r="O124" s="45"/>
      <c r="P124" s="46"/>
      <c r="Q124" s="47"/>
      <c r="R124" s="48"/>
      <c r="S124" s="49"/>
      <c r="T124" s="42"/>
      <c r="U124" s="50"/>
    </row>
    <row r="125" spans="1:21" outlineLevel="1" x14ac:dyDescent="0.25">
      <c r="A125" s="2" t="s">
        <v>257</v>
      </c>
      <c r="B125" s="2" t="s">
        <v>258</v>
      </c>
      <c r="C125" s="4" t="s">
        <v>259</v>
      </c>
      <c r="D125" s="6" t="s">
        <v>260</v>
      </c>
      <c r="E125" s="8" t="s">
        <v>261</v>
      </c>
      <c r="F125" s="10" t="s">
        <v>52</v>
      </c>
      <c r="G125" s="12" t="s">
        <v>53</v>
      </c>
      <c r="H125" s="6" t="s">
        <v>64</v>
      </c>
      <c r="I125" s="14" t="s">
        <v>30</v>
      </c>
      <c r="J125" s="16">
        <v>-1</v>
      </c>
      <c r="K125" s="18">
        <v>6.7572999999999999</v>
      </c>
      <c r="L125" s="20">
        <v>6.7572999999999999</v>
      </c>
      <c r="M125" s="22">
        <v>6.7572999999999999</v>
      </c>
      <c r="N125" s="18">
        <v>300</v>
      </c>
      <c r="O125" s="24">
        <v>300</v>
      </c>
      <c r="P125" s="26">
        <v>0</v>
      </c>
      <c r="Q125" s="28">
        <v>0</v>
      </c>
      <c r="R125" s="30">
        <v>300</v>
      </c>
      <c r="S125" s="32">
        <v>300</v>
      </c>
      <c r="T125" s="18">
        <v>293.24270000000001</v>
      </c>
    </row>
    <row r="126" spans="1:21" outlineLevel="1" x14ac:dyDescent="0.25">
      <c r="A126" s="2" t="s">
        <v>83</v>
      </c>
      <c r="B126" s="2" t="s">
        <v>258</v>
      </c>
      <c r="C126" s="4" t="s">
        <v>262</v>
      </c>
      <c r="D126" s="6" t="s">
        <v>263</v>
      </c>
      <c r="E126" s="8" t="s">
        <v>261</v>
      </c>
      <c r="F126" s="10" t="s">
        <v>52</v>
      </c>
      <c r="G126" s="12" t="s">
        <v>53</v>
      </c>
      <c r="H126" s="6" t="s">
        <v>64</v>
      </c>
      <c r="I126" s="14" t="s">
        <v>39</v>
      </c>
      <c r="J126" s="16">
        <v>-1</v>
      </c>
      <c r="K126" s="18">
        <v>3.2330999999999999</v>
      </c>
      <c r="L126" s="20">
        <v>3.2330999999999999</v>
      </c>
      <c r="M126" s="22">
        <v>3.2330999999999999</v>
      </c>
      <c r="N126" s="18">
        <v>22.123899999999999</v>
      </c>
      <c r="O126" s="24">
        <v>22.123899999999999</v>
      </c>
      <c r="P126" s="26">
        <v>0</v>
      </c>
      <c r="Q126" s="28">
        <v>0</v>
      </c>
      <c r="R126" s="30">
        <v>22.123899999999999</v>
      </c>
      <c r="S126" s="32">
        <v>22.123899999999999</v>
      </c>
      <c r="T126" s="18">
        <v>18.890799999999999</v>
      </c>
    </row>
    <row r="127" spans="1:21" outlineLevel="1" x14ac:dyDescent="0.25">
      <c r="A127" s="2" t="s">
        <v>83</v>
      </c>
      <c r="B127" s="2" t="s">
        <v>258</v>
      </c>
      <c r="C127" s="4" t="s">
        <v>264</v>
      </c>
      <c r="D127" s="6" t="s">
        <v>265</v>
      </c>
      <c r="E127" s="8" t="s">
        <v>261</v>
      </c>
      <c r="F127" s="10" t="s">
        <v>52</v>
      </c>
      <c r="G127" s="12" t="s">
        <v>53</v>
      </c>
      <c r="H127" s="6" t="s">
        <v>64</v>
      </c>
      <c r="I127" s="14" t="s">
        <v>39</v>
      </c>
      <c r="J127" s="16">
        <v>-1</v>
      </c>
      <c r="K127" s="18">
        <v>3.2330999999999999</v>
      </c>
      <c r="L127" s="20">
        <v>3.2330999999999999</v>
      </c>
      <c r="M127" s="22">
        <v>3.2330999999999999</v>
      </c>
      <c r="N127" s="18">
        <v>53.097299999999997</v>
      </c>
      <c r="O127" s="24">
        <v>53.097299999999997</v>
      </c>
      <c r="P127" s="26">
        <v>0</v>
      </c>
      <c r="Q127" s="28">
        <v>0</v>
      </c>
      <c r="R127" s="30">
        <v>53.097299999999997</v>
      </c>
      <c r="S127" s="32">
        <v>53.097299999999997</v>
      </c>
      <c r="T127" s="18">
        <v>49.864199999999997</v>
      </c>
    </row>
    <row r="128" spans="1:21" outlineLevel="1" x14ac:dyDescent="0.25">
      <c r="A128" s="2" t="s">
        <v>61</v>
      </c>
      <c r="B128" s="2" t="s">
        <v>258</v>
      </c>
      <c r="C128" s="4" t="s">
        <v>221</v>
      </c>
      <c r="D128" s="6" t="s">
        <v>222</v>
      </c>
      <c r="E128" s="8" t="s">
        <v>261</v>
      </c>
      <c r="F128" s="10" t="s">
        <v>52</v>
      </c>
      <c r="G128" s="12" t="s">
        <v>53</v>
      </c>
      <c r="H128" s="6" t="s">
        <v>29</v>
      </c>
      <c r="I128" s="14" t="s">
        <v>39</v>
      </c>
      <c r="J128" s="16">
        <v>-10</v>
      </c>
      <c r="K128" s="18">
        <v>3.2330999999999999</v>
      </c>
      <c r="L128" s="20">
        <v>32.331000000000003</v>
      </c>
      <c r="M128" s="22">
        <v>3.2330999999999999</v>
      </c>
      <c r="N128" s="18">
        <v>22.125</v>
      </c>
      <c r="O128" s="24">
        <v>221.25</v>
      </c>
      <c r="P128" s="26">
        <v>0</v>
      </c>
      <c r="Q128" s="28">
        <v>0</v>
      </c>
      <c r="R128" s="30">
        <v>22.125</v>
      </c>
      <c r="S128" s="32">
        <v>221.25</v>
      </c>
      <c r="T128" s="18">
        <v>188.91900000000001</v>
      </c>
    </row>
    <row r="129" spans="1:21" outlineLevel="1" x14ac:dyDescent="0.25">
      <c r="A129" s="2" t="s">
        <v>61</v>
      </c>
      <c r="B129" s="2" t="s">
        <v>258</v>
      </c>
      <c r="C129" s="4" t="s">
        <v>224</v>
      </c>
      <c r="D129" s="6" t="s">
        <v>225</v>
      </c>
      <c r="E129" s="8" t="s">
        <v>261</v>
      </c>
      <c r="F129" s="10" t="s">
        <v>52</v>
      </c>
      <c r="G129" s="12" t="s">
        <v>53</v>
      </c>
      <c r="H129" s="6" t="s">
        <v>29</v>
      </c>
      <c r="I129" s="14" t="s">
        <v>39</v>
      </c>
      <c r="J129" s="16">
        <v>-10</v>
      </c>
      <c r="K129" s="18">
        <v>3.2330999999999999</v>
      </c>
      <c r="L129" s="20">
        <v>32.331000000000003</v>
      </c>
      <c r="M129" s="22">
        <v>3.2330999999999999</v>
      </c>
      <c r="N129" s="18">
        <v>22.123899999999999</v>
      </c>
      <c r="O129" s="24">
        <v>221.239</v>
      </c>
      <c r="P129" s="26">
        <v>0</v>
      </c>
      <c r="Q129" s="28">
        <v>0</v>
      </c>
      <c r="R129" s="30">
        <v>22.123899999999999</v>
      </c>
      <c r="S129" s="32">
        <v>221.239</v>
      </c>
      <c r="T129" s="18">
        <v>188.90799999999999</v>
      </c>
    </row>
    <row r="130" spans="1:21" x14ac:dyDescent="0.25">
      <c r="K130" s="19">
        <f>SUM(K125:K129)</f>
        <v>19.689699999999998</v>
      </c>
      <c r="L130" s="21">
        <f>SUM(L125:L129)</f>
        <v>77.885500000000008</v>
      </c>
      <c r="M130" s="23">
        <f>SUM(M125:M129)</f>
        <v>19.689699999999998</v>
      </c>
      <c r="N130" s="19">
        <f>SUM(N125:N129)</f>
        <v>419.4701</v>
      </c>
      <c r="O130" s="25">
        <f>SUM(O125:O129)</f>
        <v>817.71019999999999</v>
      </c>
      <c r="P130" s="27">
        <f>SUM(P125:P129)</f>
        <v>0</v>
      </c>
      <c r="Q130" s="29">
        <f>SUM(Q125:Q129)</f>
        <v>0</v>
      </c>
      <c r="R130" s="31">
        <f>SUM(R125:R129)</f>
        <v>419.4701</v>
      </c>
      <c r="S130" s="33">
        <f>SUM(S125:S129)</f>
        <v>817.71019999999999</v>
      </c>
      <c r="T130" s="19">
        <f>SUM(T125:T129)</f>
        <v>739.82470000000001</v>
      </c>
    </row>
    <row r="131" spans="1:21" x14ac:dyDescent="0.25">
      <c r="A131" s="34" t="s">
        <v>266</v>
      </c>
      <c r="B131" s="34"/>
      <c r="C131" s="35"/>
      <c r="D131" s="36"/>
      <c r="E131" s="37"/>
      <c r="F131" s="38"/>
      <c r="G131" s="39"/>
      <c r="H131" s="36"/>
      <c r="I131" s="40"/>
      <c r="J131" s="41"/>
      <c r="K131" s="42"/>
      <c r="L131" s="43"/>
      <c r="M131" s="44"/>
      <c r="N131" s="42"/>
      <c r="O131" s="45"/>
      <c r="P131" s="46"/>
      <c r="Q131" s="47"/>
      <c r="R131" s="48"/>
      <c r="S131" s="49"/>
      <c r="T131" s="42"/>
      <c r="U131" s="50"/>
    </row>
    <row r="132" spans="1:21" outlineLevel="1" x14ac:dyDescent="0.25">
      <c r="A132" s="2" t="s">
        <v>267</v>
      </c>
      <c r="B132" s="2" t="s">
        <v>268</v>
      </c>
      <c r="C132" s="4" t="s">
        <v>269</v>
      </c>
      <c r="D132" s="6" t="s">
        <v>270</v>
      </c>
      <c r="E132" s="8" t="s">
        <v>271</v>
      </c>
      <c r="F132" s="10" t="s">
        <v>27</v>
      </c>
      <c r="G132" s="12" t="s">
        <v>28</v>
      </c>
      <c r="H132" s="6" t="s">
        <v>29</v>
      </c>
      <c r="I132" s="14" t="s">
        <v>30</v>
      </c>
      <c r="J132" s="16">
        <v>-20</v>
      </c>
      <c r="K132" s="18">
        <v>3.5</v>
      </c>
      <c r="L132" s="20">
        <v>70</v>
      </c>
      <c r="M132" s="22">
        <v>3.5</v>
      </c>
      <c r="N132" s="18">
        <v>25</v>
      </c>
      <c r="O132" s="24">
        <v>500</v>
      </c>
      <c r="P132" s="26">
        <v>0</v>
      </c>
      <c r="Q132" s="28">
        <v>0</v>
      </c>
      <c r="R132" s="30">
        <v>25</v>
      </c>
      <c r="S132" s="32">
        <v>500</v>
      </c>
      <c r="T132" s="18">
        <v>430</v>
      </c>
    </row>
    <row r="133" spans="1:21" x14ac:dyDescent="0.25">
      <c r="K133" s="19">
        <f>SUM(K132:K132)</f>
        <v>3.5</v>
      </c>
      <c r="L133" s="21">
        <f>SUM(L132:L132)</f>
        <v>70</v>
      </c>
      <c r="M133" s="23">
        <f>SUM(M132:M132)</f>
        <v>3.5</v>
      </c>
      <c r="N133" s="19">
        <f>SUM(N132:N132)</f>
        <v>25</v>
      </c>
      <c r="O133" s="25">
        <f>SUM(O132:O132)</f>
        <v>500</v>
      </c>
      <c r="P133" s="27">
        <f>SUM(P132:P132)</f>
        <v>0</v>
      </c>
      <c r="Q133" s="29">
        <f>SUM(Q132:Q132)</f>
        <v>0</v>
      </c>
      <c r="R133" s="31">
        <f>SUM(R132:R132)</f>
        <v>25</v>
      </c>
      <c r="S133" s="33">
        <f>SUM(S132:S132)</f>
        <v>500</v>
      </c>
      <c r="T133" s="19">
        <f>SUM(T132:T132)</f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2026-05-12T19:01:48Z</dcterms:created>
  <dcterms:modified xsi:type="dcterms:W3CDTF">2026-05-12T19:02:48Z</dcterms:modified>
</cp:coreProperties>
</file>